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_FilterDatabase" localSheetId="1" hidden="1">MANTENIMIENTOS!$A$3:$F$96</definedName>
    <definedName name="_xlnm._FilterDatabase" localSheetId="0" hidden="1">SERVICIOS!$A$3:$E$26</definedName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2" l="1"/>
  <c r="E10" i="1"/>
  <c r="F59" i="2" l="1"/>
  <c r="F61" i="2"/>
  <c r="E6" i="1"/>
  <c r="E4" i="1"/>
  <c r="F96" i="2"/>
  <c r="E7" i="1"/>
  <c r="F97" i="2" l="1"/>
  <c r="E24" i="1"/>
</calcChain>
</file>

<file path=xl/sharedStrings.xml><?xml version="1.0" encoding="utf-8"?>
<sst xmlns="http://schemas.openxmlformats.org/spreadsheetml/2006/main" count="331" uniqueCount="120">
  <si>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</si>
  <si>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</si>
  <si>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</si>
  <si>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</si>
  <si>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</si>
  <si>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</si>
  <si>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</si>
  <si>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</si>
  <si>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Mantenimiento y recarga de extintores</t>
  </si>
  <si>
    <t>Nuevo Laredo</t>
  </si>
  <si>
    <t>Vigilancia</t>
  </si>
  <si>
    <t>Fumigación</t>
  </si>
  <si>
    <t>Fumigacion</t>
  </si>
  <si>
    <t>Jardinería</t>
  </si>
  <si>
    <t>Limpieza</t>
  </si>
  <si>
    <t>Jardineria</t>
  </si>
  <si>
    <t>Jun, Ago, Sep-2006</t>
  </si>
  <si>
    <t>Ene-Dic 2007</t>
  </si>
  <si>
    <t>Febrero A Octubre 2008</t>
  </si>
  <si>
    <t>Enero A Diciembre 2008</t>
  </si>
  <si>
    <t>Enero-Diciembre 2009</t>
  </si>
  <si>
    <t>Enero-Diciembre 2010</t>
  </si>
  <si>
    <t>Enero-Diciembre 2011</t>
  </si>
  <si>
    <t>Enero - Diciembre 2011</t>
  </si>
  <si>
    <t>Ene-Dic 2012</t>
  </si>
  <si>
    <t>Abril Junio 2013</t>
  </si>
  <si>
    <t>Ene-Dic 2013</t>
  </si>
  <si>
    <t>Ene-Dic 2014</t>
  </si>
  <si>
    <t>Pendiente</t>
  </si>
  <si>
    <t>Ene-Dic  2012</t>
  </si>
  <si>
    <t>Herrería</t>
  </si>
  <si>
    <t>Pintura</t>
  </si>
  <si>
    <t>TOTAL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</si>
  <si>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>INFORME DE PROCEDIMIENTOS DE CONTRATACIÓN DE MANTENIMIENTOS</t>
    </r>
    <r>
      <rPr>
        <u/>
        <sz val="11.5"/>
        <color theme="1"/>
        <rFont val="Arial"/>
        <family val="2"/>
      </rPr>
      <t xml:space="preserve">  </t>
    </r>
  </si>
  <si>
    <t>N/A</t>
  </si>
  <si>
    <t>Mantenimiento de aires acondicionados</t>
  </si>
  <si>
    <t>Mantenimiento preventivo y correctivo a las instalaciones electricas e hidrosanitarias</t>
  </si>
  <si>
    <t>Mantenimiento preventivo y correctivo del transformador de luz</t>
  </si>
  <si>
    <t>Suministro de mingitorio y accesorios</t>
  </si>
  <si>
    <t>Mantenimiento instalaciones electricas e hidrosanitarias</t>
  </si>
  <si>
    <t>Transformador de luz</t>
  </si>
  <si>
    <t>Mantenimiento preventivo y correctivo al sistema de aire acondicionado</t>
  </si>
  <si>
    <t>Mtto. Preventivo y correctivo a la malla ciclonica mayo 2013</t>
  </si>
  <si>
    <t>Mtto. A sillas secretariales y a escritorios</t>
  </si>
  <si>
    <t>Instalacion de reja de acero para la proteccion del area. De planta de enmergencia y transformador de luz.</t>
  </si>
  <si>
    <t>Compra de 2 compresores marca toshiba, para equipos mini split</t>
  </si>
  <si>
    <t>Mantenimiento preventivo de techumbre y rehabilitacion de fuentes</t>
  </si>
  <si>
    <t>Mantenimiento de herreria</t>
  </si>
  <si>
    <t>Mantenimiento preventivo y correctivo de instalaciones electricas e hidrosanitarias</t>
  </si>
  <si>
    <t>Instalacion de cerca electrificada</t>
  </si>
  <si>
    <t>Mantenimiento de techumbre y rehabilitacion de fuente exterior</t>
  </si>
  <si>
    <t>Mantenimiento preventivo y correctivo del sistema de aire acondicionado</t>
  </si>
  <si>
    <t>Instalación de duela área de alacena</t>
  </si>
  <si>
    <t>Recarga de 6 extintores pqs</t>
  </si>
  <si>
    <t>Recarga de 2 extintores pqs</t>
  </si>
  <si>
    <t>Reparación de enfriadores de agua</t>
  </si>
  <si>
    <t>Colocación de cristales, cambio de abatimiento en puerta corrediza</t>
  </si>
  <si>
    <t>Recarga de 5 extintores pqs y c02</t>
  </si>
  <si>
    <t>Reparaciones de chapas y dos puertas</t>
  </si>
  <si>
    <t>Mantenimiento al estrado y podium</t>
  </si>
  <si>
    <t>Rehablitación escritorio titular</t>
  </si>
  <si>
    <t>Recarga de extintores</t>
  </si>
  <si>
    <t>Mantenimiento correctivo a una antena detectora de etiquetas</t>
  </si>
  <si>
    <t>Sustitución de piso vinil en área de estrado, mantenimiento a pasamanos de escaleras</t>
  </si>
  <si>
    <t>Mantenimiento al transformador de luz</t>
  </si>
  <si>
    <t>Mantenmineto eléctrico e hidrosanitario</t>
  </si>
  <si>
    <t>Aire acondicionado</t>
  </si>
  <si>
    <t>Colocación de tabla roca, puerta de tambor y barra de trabajo</t>
  </si>
  <si>
    <t>Suministro e instalación de duela laminada, oficina titular</t>
  </si>
  <si>
    <t>Reparaciones menores eléctricas</t>
  </si>
  <si>
    <t>Suministro e instalación de panel en biblioteca</t>
  </si>
  <si>
    <t>Habilitado y colocación de puerta de cristal, con esmerilado</t>
  </si>
  <si>
    <t>Trabajos de cerrajería</t>
  </si>
  <si>
    <t>Protecciones de cristal y molduras, oficinas biblioteca y mai</t>
  </si>
  <si>
    <t>Suministro e instalación de duela laminada y molduras, oficinas biblioteca y eventos</t>
  </si>
  <si>
    <t>Aires acondicionados</t>
  </si>
  <si>
    <t>Suministro y colocación de puerta de cristal templado</t>
  </si>
  <si>
    <t>Mantenimiento eléctrico e hidrosanitario</t>
  </si>
  <si>
    <t>Reparación de portón, telas mosquiteras y rejillas</t>
  </si>
  <si>
    <t>Impermeabilización y sustitución de teja salón de jubilados</t>
  </si>
  <si>
    <t>Suministro e instalación de dos armarios de archivo, con estantes de madera</t>
  </si>
  <si>
    <t>Suministro y colocación de teja asfáltica en techumbre</t>
  </si>
  <si>
    <t>Reparación de puerta de cristal en salón de jubilados</t>
  </si>
  <si>
    <t>Sustitución de compresor de equipo mini split</t>
  </si>
  <si>
    <t>Trabajos eléctricos en biblioteca</t>
  </si>
  <si>
    <t>Suministro de cubiertas de cristal para escritorios</t>
  </si>
  <si>
    <t>Suministro e instalación de repisas metálicas, trabajos de cancelería y carpintería</t>
  </si>
  <si>
    <t>Reparación menor techo salón de jubilados</t>
  </si>
  <si>
    <t>Instalación de chapas, colocación de repisas de madera, pintura en portón de forja, pintura en sanitarios de hombres, ajuste en sensores de lavabos</t>
  </si>
  <si>
    <t>Restauración de portón de estacionamiento</t>
  </si>
  <si>
    <t>Sustitución de capacitor para  compresor de equipo mini split</t>
  </si>
  <si>
    <t>Restauración y pintura en barandal planta alta</t>
  </si>
  <si>
    <t>Demolición y colocación de pretiles en fachada</t>
  </si>
  <si>
    <t>Aplicación de sellador y pintura en muros de ladrillo</t>
  </si>
  <si>
    <t>Reparación fusible y tab, de transformador de luz</t>
  </si>
  <si>
    <t>Pintura de jardineras y muro de fachada</t>
  </si>
  <si>
    <t>Pintura en fachada</t>
  </si>
  <si>
    <t>Sustitución de puerta, chapa y accesorios</t>
  </si>
  <si>
    <t>Rehabilitación puerta de cristal, ajustes en marco, instalación de pistón, suministro de cerradura en portón de forja.</t>
  </si>
  <si>
    <t>Reparación de dos sillas secretariales</t>
  </si>
  <si>
    <t>Elaboración e instalación de un estrado de madera</t>
  </si>
  <si>
    <t>Elaboración de plataforma y pódium,  incluye piso vinílico</t>
  </si>
  <si>
    <t>Reparación de puente de forja</t>
  </si>
  <si>
    <t>Trabajos menores de carpintería</t>
  </si>
  <si>
    <t>Reparación de cristal de venta, sustitución de chapa</t>
  </si>
  <si>
    <t>Reparaciones menores eléctricas e hidrosanitarias</t>
  </si>
  <si>
    <t>Adecuaciones y mejoras al archivo judicial</t>
  </si>
  <si>
    <t>Eléctrico e hidrosanitario</t>
  </si>
  <si>
    <t>Reubicación de equipo de aire acondicionado</t>
  </si>
  <si>
    <t>Reparación de equipo condensador de aire acondicionado</t>
  </si>
  <si>
    <t>Mantenimiento a escritorios de madera</t>
  </si>
  <si>
    <t>Suministro e instalación de cubiertas de cristal para escritorios</t>
  </si>
  <si>
    <t>Mantenimiento a bomba hidráúlica</t>
  </si>
  <si>
    <t>Construcción de barra tipo mostrador oficina biblioteca</t>
  </si>
  <si>
    <t>Suministro y colocación de entrepaños y puerta de madera</t>
  </si>
  <si>
    <t>Mantenimiento a caja fuerte</t>
  </si>
  <si>
    <t>Mantenimiento equipo de cómputo</t>
  </si>
  <si>
    <t>Armado de estantería</t>
  </si>
  <si>
    <t>Instalación de acometida eléctrica, poste de concreto y bastidor de paso</t>
  </si>
  <si>
    <t>Limpieza y Jardinería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</si>
</sst>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u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17" fontId="2" fillId="0" borderId="3" xfId="0" applyNumberFormat="1" applyFont="1" applyBorder="1" applyAlignment="1">
      <alignment horizontal="center" vertical="center" wrapText="1"/>
    </xf>
    <xf numFmtId="44" fontId="2" fillId="0" borderId="3" xfId="1" applyFont="1" applyBorder="1" applyAlignment="1">
      <alignment horizontal="center" vertical="center"/>
    </xf>
    <xf numFmtId="17" fontId="4" fillId="0" borderId="1" xfId="0" applyNumberFormat="1" applyFont="1" applyBorder="1" applyAlignment="1">
      <alignment horizontal="center" vertical="center"/>
    </xf>
    <xf numFmtId="44" fontId="2" fillId="0" borderId="1" xfId="1" applyFont="1" applyBorder="1" applyAlignment="1">
      <alignment horizontal="center" vertical="center"/>
    </xf>
    <xf numFmtId="17" fontId="2" fillId="0" borderId="1" xfId="0" applyNumberFormat="1" applyFont="1" applyBorder="1" applyAlignment="1">
      <alignment horizontal="center" vertical="center" wrapText="1"/>
    </xf>
    <xf numFmtId="44" fontId="2" fillId="0" borderId="1" xfId="1" applyFont="1" applyFill="1" applyBorder="1" applyAlignment="1">
      <alignment horizontal="center" vertical="center"/>
    </xf>
    <xf numFmtId="44" fontId="2" fillId="0" borderId="0" xfId="1" applyNumberFormat="1" applyFont="1" applyAlignment="1">
      <alignment horizontal="center" vertical="center"/>
    </xf>
    <xf numFmtId="44" fontId="3" fillId="2" borderId="2" xfId="1" applyNumberFormat="1" applyFont="1" applyFill="1" applyBorder="1" applyAlignment="1">
      <alignment horizontal="center" vertical="center"/>
    </xf>
    <xf numFmtId="44" fontId="2" fillId="0" borderId="3" xfId="1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44" fontId="2" fillId="0" borderId="1" xfId="1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5" fillId="0" borderId="1" xfId="1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4" fontId="5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55079" cy="1038225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55079" cy="10382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4" zoomScaleNormal="100" workbookViewId="0">
      <selection activeCell="D23" sqref="D23"/>
    </sheetView>
  </sheetViews>
  <sheetFormatPr baseColWidth="10" defaultColWidth="11.44140625" defaultRowHeight="14.4" x14ac:dyDescent="0.3"/>
  <cols>
    <col min="1" max="1" width="15.5546875" style="2" customWidth="1"/>
    <col min="2" max="2" width="27.33203125" style="2" customWidth="1"/>
    <col min="3" max="3" width="29.33203125" style="3" customWidth="1"/>
    <col min="4" max="4" width="22.44140625" style="3" customWidth="1"/>
    <col min="5" max="5" width="19.44140625" style="23" customWidth="1"/>
    <col min="6" max="16384" width="11.44140625" style="2"/>
  </cols>
  <sheetData>
    <row r="1" spans="1:5" ht="83.25" customHeight="1" x14ac:dyDescent="0.3">
      <c r="A1" s="40"/>
      <c r="B1" s="40"/>
      <c r="C1" s="40"/>
      <c r="D1" s="40"/>
      <c r="E1" s="40"/>
    </row>
    <row r="2" spans="1:5" ht="15.75" customHeight="1" x14ac:dyDescent="0.3"/>
    <row r="3" spans="1:5" s="3" customFormat="1" ht="52.5" customHeight="1" x14ac:dyDescent="0.3">
      <c r="A3" s="4" t="s">
        <v>1</v>
      </c>
      <c r="B3" s="4" t="s">
        <v>3</v>
      </c>
      <c r="C3" s="4" t="s">
        <v>4</v>
      </c>
      <c r="D3" s="1" t="s">
        <v>7</v>
      </c>
      <c r="E3" s="24" t="s">
        <v>6</v>
      </c>
    </row>
    <row r="4" spans="1:5" s="3" customFormat="1" ht="22.5" customHeight="1" x14ac:dyDescent="0.3">
      <c r="A4" s="5" t="s">
        <v>9</v>
      </c>
      <c r="B4" s="6" t="s">
        <v>11</v>
      </c>
      <c r="C4" s="17" t="s">
        <v>16</v>
      </c>
      <c r="D4" s="7" t="s">
        <v>34</v>
      </c>
      <c r="E4" s="25">
        <f>1800+1800+1800</f>
        <v>5400</v>
      </c>
    </row>
    <row r="5" spans="1:5" s="3" customFormat="1" ht="22.5" customHeight="1" x14ac:dyDescent="0.3">
      <c r="A5" s="5" t="s">
        <v>9</v>
      </c>
      <c r="B5" s="9" t="s">
        <v>12</v>
      </c>
      <c r="C5" s="19" t="s">
        <v>17</v>
      </c>
      <c r="D5" s="7" t="s">
        <v>34</v>
      </c>
      <c r="E5" s="26">
        <v>15400</v>
      </c>
    </row>
    <row r="6" spans="1:5" ht="22.5" customHeight="1" x14ac:dyDescent="0.3">
      <c r="A6" s="5" t="s">
        <v>9</v>
      </c>
      <c r="B6" s="5" t="s">
        <v>13</v>
      </c>
      <c r="C6" s="21" t="s">
        <v>18</v>
      </c>
      <c r="D6" s="7" t="s">
        <v>34</v>
      </c>
      <c r="E6" s="27">
        <f>2432.8+3677+2838+3680+3522+3522+3402</f>
        <v>23073.8</v>
      </c>
    </row>
    <row r="7" spans="1:5" ht="22.5" customHeight="1" x14ac:dyDescent="0.3">
      <c r="A7" s="5" t="s">
        <v>9</v>
      </c>
      <c r="B7" s="5" t="s">
        <v>11</v>
      </c>
      <c r="C7" s="21" t="s">
        <v>19</v>
      </c>
      <c r="D7" s="13">
        <v>4509000334</v>
      </c>
      <c r="E7" s="27">
        <f>2172.5+2172.5+2172.5+2172.5+2172.5+2172.5+2172.5+2172.5+2172.5+2172.5+2172.5+2172.5</f>
        <v>26070</v>
      </c>
    </row>
    <row r="8" spans="1:5" ht="22.5" customHeight="1" x14ac:dyDescent="0.3">
      <c r="A8" s="5" t="s">
        <v>9</v>
      </c>
      <c r="B8" s="5" t="s">
        <v>11</v>
      </c>
      <c r="C8" s="11" t="s">
        <v>20</v>
      </c>
      <c r="D8" s="39" t="s">
        <v>28</v>
      </c>
      <c r="E8" s="28">
        <v>26070</v>
      </c>
    </row>
    <row r="9" spans="1:5" ht="22.5" customHeight="1" x14ac:dyDescent="0.3">
      <c r="A9" s="5" t="s">
        <v>9</v>
      </c>
      <c r="B9" s="14" t="s">
        <v>119</v>
      </c>
      <c r="C9" s="11" t="s">
        <v>21</v>
      </c>
      <c r="D9" s="13">
        <v>4510000192</v>
      </c>
      <c r="E9" s="27">
        <v>244200</v>
      </c>
    </row>
    <row r="10" spans="1:5" ht="22.5" customHeight="1" x14ac:dyDescent="0.3">
      <c r="A10" s="5" t="s">
        <v>9</v>
      </c>
      <c r="B10" s="5" t="s">
        <v>11</v>
      </c>
      <c r="C10" s="11" t="s">
        <v>21</v>
      </c>
      <c r="D10" s="13">
        <v>4509000329</v>
      </c>
      <c r="E10" s="27">
        <f>1998*12</f>
        <v>23976</v>
      </c>
    </row>
    <row r="11" spans="1:5" ht="22.5" customHeight="1" x14ac:dyDescent="0.3">
      <c r="A11" s="5" t="s">
        <v>9</v>
      </c>
      <c r="B11" s="14" t="s">
        <v>119</v>
      </c>
      <c r="C11" s="11" t="s">
        <v>22</v>
      </c>
      <c r="D11" s="13">
        <v>4511000203</v>
      </c>
      <c r="E11" s="27">
        <v>258741</v>
      </c>
    </row>
    <row r="12" spans="1:5" ht="22.5" customHeight="1" x14ac:dyDescent="0.3">
      <c r="A12" s="5" t="s">
        <v>9</v>
      </c>
      <c r="B12" s="14" t="s">
        <v>11</v>
      </c>
      <c r="C12" s="11" t="s">
        <v>23</v>
      </c>
      <c r="D12" s="15">
        <v>4511000204</v>
      </c>
      <c r="E12" s="27">
        <v>23976</v>
      </c>
    </row>
    <row r="13" spans="1:5" ht="22.5" customHeight="1" x14ac:dyDescent="0.3">
      <c r="A13" s="5" t="s">
        <v>9</v>
      </c>
      <c r="B13" s="5" t="s">
        <v>14</v>
      </c>
      <c r="C13" s="10" t="s">
        <v>29</v>
      </c>
      <c r="D13" s="16">
        <v>4512000144</v>
      </c>
      <c r="E13" s="29">
        <v>191808</v>
      </c>
    </row>
    <row r="14" spans="1:5" ht="22.5" customHeight="1" x14ac:dyDescent="0.3">
      <c r="A14" s="5" t="s">
        <v>9</v>
      </c>
      <c r="B14" s="5" t="s">
        <v>12</v>
      </c>
      <c r="C14" s="10" t="s">
        <v>24</v>
      </c>
      <c r="D14" s="10">
        <v>4512000441</v>
      </c>
      <c r="E14" s="29">
        <v>21312</v>
      </c>
    </row>
    <row r="15" spans="1:5" ht="22.5" customHeight="1" x14ac:dyDescent="0.3">
      <c r="A15" s="5" t="s">
        <v>9</v>
      </c>
      <c r="B15" s="5" t="s">
        <v>15</v>
      </c>
      <c r="C15" s="10" t="s">
        <v>24</v>
      </c>
      <c r="D15" s="10">
        <v>4512000442</v>
      </c>
      <c r="E15" s="29">
        <v>83340</v>
      </c>
    </row>
    <row r="16" spans="1:5" ht="22.5" customHeight="1" x14ac:dyDescent="0.3">
      <c r="A16" s="5" t="s">
        <v>9</v>
      </c>
      <c r="B16" s="5" t="s">
        <v>10</v>
      </c>
      <c r="C16" s="10" t="s">
        <v>25</v>
      </c>
      <c r="D16" s="10">
        <v>4513001093</v>
      </c>
      <c r="E16" s="29">
        <v>97236</v>
      </c>
    </row>
    <row r="17" spans="1:5" ht="22.5" customHeight="1" x14ac:dyDescent="0.3">
      <c r="A17" s="5" t="s">
        <v>9</v>
      </c>
      <c r="B17" s="5" t="s">
        <v>14</v>
      </c>
      <c r="C17" s="10" t="s">
        <v>26</v>
      </c>
      <c r="D17" s="10">
        <v>4513000714</v>
      </c>
      <c r="E17" s="29">
        <v>246420</v>
      </c>
    </row>
    <row r="18" spans="1:5" ht="22.5" customHeight="1" x14ac:dyDescent="0.3">
      <c r="A18" s="5" t="s">
        <v>9</v>
      </c>
      <c r="B18" s="5" t="s">
        <v>15</v>
      </c>
      <c r="C18" s="10" t="s">
        <v>26</v>
      </c>
      <c r="D18" s="10">
        <v>4513000106</v>
      </c>
      <c r="E18" s="29">
        <v>80586</v>
      </c>
    </row>
    <row r="19" spans="1:5" ht="22.5" customHeight="1" x14ac:dyDescent="0.3">
      <c r="A19" s="5" t="s">
        <v>9</v>
      </c>
      <c r="B19" s="5" t="s">
        <v>12</v>
      </c>
      <c r="C19" s="10" t="s">
        <v>26</v>
      </c>
      <c r="D19" s="10">
        <v>4513000094</v>
      </c>
      <c r="E19" s="30">
        <v>25200</v>
      </c>
    </row>
    <row r="20" spans="1:5" ht="22.5" customHeight="1" x14ac:dyDescent="0.3">
      <c r="A20" s="5" t="s">
        <v>9</v>
      </c>
      <c r="B20" s="5" t="s">
        <v>14</v>
      </c>
      <c r="C20" s="10" t="s">
        <v>27</v>
      </c>
      <c r="D20" s="10">
        <v>4514000365</v>
      </c>
      <c r="E20" s="29">
        <v>270396</v>
      </c>
    </row>
    <row r="21" spans="1:5" ht="22.5" customHeight="1" x14ac:dyDescent="0.3">
      <c r="A21" s="5" t="s">
        <v>9</v>
      </c>
      <c r="B21" s="5" t="s">
        <v>12</v>
      </c>
      <c r="C21" s="10" t="s">
        <v>27</v>
      </c>
      <c r="D21" s="10">
        <v>4514000368</v>
      </c>
      <c r="E21" s="29">
        <v>29232</v>
      </c>
    </row>
    <row r="22" spans="1:5" ht="22.5" customHeight="1" x14ac:dyDescent="0.3">
      <c r="A22" s="5" t="s">
        <v>9</v>
      </c>
      <c r="B22" s="5" t="s">
        <v>15</v>
      </c>
      <c r="C22" s="10" t="s">
        <v>27</v>
      </c>
      <c r="D22" s="10">
        <v>4514000245</v>
      </c>
      <c r="E22" s="29">
        <v>83520</v>
      </c>
    </row>
    <row r="23" spans="1:5" ht="22.5" customHeight="1" x14ac:dyDescent="0.3">
      <c r="A23" s="5" t="s">
        <v>9</v>
      </c>
      <c r="B23" s="5" t="s">
        <v>10</v>
      </c>
      <c r="C23" s="10" t="s">
        <v>27</v>
      </c>
      <c r="D23" s="10">
        <v>4514000109</v>
      </c>
      <c r="E23" s="29">
        <v>101616</v>
      </c>
    </row>
    <row r="24" spans="1:5" ht="22.5" customHeight="1" x14ac:dyDescent="0.3">
      <c r="A24" s="41"/>
      <c r="B24" s="41"/>
      <c r="C24" s="41"/>
      <c r="D24" s="41"/>
      <c r="E24" s="31">
        <f>SUM(E4:E23)</f>
        <v>1877572.8</v>
      </c>
    </row>
    <row r="25" spans="1:5" ht="22.5" customHeight="1" x14ac:dyDescent="0.3"/>
    <row r="26" spans="1:5" ht="22.5" customHeight="1" x14ac:dyDescent="0.3"/>
    <row r="27" spans="1:5" ht="22.5" customHeight="1" x14ac:dyDescent="0.3"/>
  </sheetData>
  <autoFilter ref="A3:E26"/>
  <mergeCells count="2">
    <mergeCell ref="A1:E1"/>
    <mergeCell ref="A24:D24"/>
  </mergeCells>
  <pageMargins left="0.7" right="0.7" top="0.75" bottom="0.75" header="0.3" footer="0.3"/>
  <pageSetup scale="6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8"/>
  <sheetViews>
    <sheetView tabSelected="1" topLeftCell="A76" zoomScaleNormal="100" workbookViewId="0">
      <selection activeCell="E98" sqref="E98"/>
    </sheetView>
  </sheetViews>
  <sheetFormatPr baseColWidth="10" defaultColWidth="11.44140625" defaultRowHeight="14.4" x14ac:dyDescent="0.3"/>
  <cols>
    <col min="1" max="1" width="4" style="3" bestFit="1" customWidth="1"/>
    <col min="2" max="2" width="16.88671875" style="2" customWidth="1"/>
    <col min="3" max="3" width="42" style="2" customWidth="1"/>
    <col min="4" max="4" width="16.88671875" style="3" customWidth="1"/>
    <col min="5" max="5" width="19" style="3" customWidth="1"/>
    <col min="6" max="6" width="18.44140625" style="3" customWidth="1"/>
    <col min="7" max="16384" width="11.44140625" style="2"/>
  </cols>
  <sheetData>
    <row r="1" spans="1:6" ht="113.25" customHeight="1" x14ac:dyDescent="0.3">
      <c r="A1" s="40" t="s">
        <v>33</v>
      </c>
      <c r="B1" s="40"/>
      <c r="C1" s="40"/>
      <c r="D1" s="40"/>
      <c r="E1" s="40"/>
      <c r="F1" s="40"/>
    </row>
    <row r="3" spans="1:6" s="3" customFormat="1" ht="28.8" x14ac:dyDescent="0.3">
      <c r="A3" s="4" t="s">
        <v>0</v>
      </c>
      <c r="B3" s="4" t="s">
        <v>1</v>
      </c>
      <c r="C3" s="1" t="s">
        <v>2</v>
      </c>
      <c r="D3" s="1" t="s">
        <v>5</v>
      </c>
      <c r="E3" s="1" t="s">
        <v>7</v>
      </c>
      <c r="F3" s="1" t="s">
        <v>6</v>
      </c>
    </row>
    <row r="4" spans="1:6" s="3" customFormat="1" x14ac:dyDescent="0.3">
      <c r="A4" s="8">
        <v>2</v>
      </c>
      <c r="B4" s="12" t="s">
        <v>9</v>
      </c>
      <c r="C4" s="35" t="s">
        <v>35</v>
      </c>
      <c r="D4" s="8">
        <v>2014</v>
      </c>
      <c r="E4" s="8">
        <v>4514001259</v>
      </c>
      <c r="F4" s="18">
        <v>69878.399999999994</v>
      </c>
    </row>
    <row r="5" spans="1:6" s="3" customFormat="1" ht="28.8" x14ac:dyDescent="0.3">
      <c r="A5" s="8">
        <v>3</v>
      </c>
      <c r="B5" s="12" t="s">
        <v>9</v>
      </c>
      <c r="C5" s="35" t="s">
        <v>36</v>
      </c>
      <c r="D5" s="8">
        <v>2014</v>
      </c>
      <c r="E5" s="8">
        <v>4514002930</v>
      </c>
      <c r="F5" s="18">
        <v>162330.4</v>
      </c>
    </row>
    <row r="6" spans="1:6" s="3" customFormat="1" ht="28.8" x14ac:dyDescent="0.3">
      <c r="A6" s="10">
        <v>4</v>
      </c>
      <c r="B6" s="12" t="s">
        <v>9</v>
      </c>
      <c r="C6" s="36" t="s">
        <v>37</v>
      </c>
      <c r="D6" s="10">
        <v>2014</v>
      </c>
      <c r="E6" s="10">
        <v>4514001243</v>
      </c>
      <c r="F6" s="20">
        <v>31529.8</v>
      </c>
    </row>
    <row r="7" spans="1:6" s="3" customFormat="1" ht="21.75" customHeight="1" x14ac:dyDescent="0.3">
      <c r="A7" s="13">
        <v>5</v>
      </c>
      <c r="B7" s="12" t="s">
        <v>9</v>
      </c>
      <c r="C7" s="37" t="s">
        <v>38</v>
      </c>
      <c r="D7" s="13">
        <v>2014</v>
      </c>
      <c r="E7" s="8" t="s">
        <v>34</v>
      </c>
      <c r="F7" s="33">
        <v>2231.85</v>
      </c>
    </row>
    <row r="8" spans="1:6" ht="21.75" customHeight="1" x14ac:dyDescent="0.3">
      <c r="A8" s="13">
        <v>6</v>
      </c>
      <c r="B8" s="12" t="s">
        <v>9</v>
      </c>
      <c r="C8" s="37" t="s">
        <v>8</v>
      </c>
      <c r="D8" s="13">
        <v>2014</v>
      </c>
      <c r="E8" s="8" t="s">
        <v>34</v>
      </c>
      <c r="F8" s="33">
        <v>11727.6</v>
      </c>
    </row>
    <row r="9" spans="1:6" ht="28.8" x14ac:dyDescent="0.3">
      <c r="A9" s="8">
        <v>7</v>
      </c>
      <c r="B9" s="12" t="s">
        <v>9</v>
      </c>
      <c r="C9" s="35" t="s">
        <v>39</v>
      </c>
      <c r="D9" s="8">
        <v>2013</v>
      </c>
      <c r="E9" s="8">
        <v>4513002892</v>
      </c>
      <c r="F9" s="18">
        <v>119103.18</v>
      </c>
    </row>
    <row r="10" spans="1:6" ht="23.25" customHeight="1" x14ac:dyDescent="0.3">
      <c r="A10" s="10">
        <v>8</v>
      </c>
      <c r="B10" s="12" t="s">
        <v>9</v>
      </c>
      <c r="C10" s="38" t="s">
        <v>40</v>
      </c>
      <c r="D10" s="8">
        <v>2013</v>
      </c>
      <c r="E10" s="10">
        <v>4513000954</v>
      </c>
      <c r="F10" s="20">
        <v>23155.360000000001</v>
      </c>
    </row>
    <row r="11" spans="1:6" ht="28.8" x14ac:dyDescent="0.3">
      <c r="A11" s="10">
        <v>9</v>
      </c>
      <c r="B11" s="12" t="s">
        <v>9</v>
      </c>
      <c r="C11" s="36" t="s">
        <v>41</v>
      </c>
      <c r="D11" s="8">
        <v>2013</v>
      </c>
      <c r="E11" s="10">
        <v>4513001149</v>
      </c>
      <c r="F11" s="20">
        <v>55611</v>
      </c>
    </row>
    <row r="12" spans="1:6" ht="28.8" x14ac:dyDescent="0.3">
      <c r="A12" s="10">
        <v>10</v>
      </c>
      <c r="B12" s="12" t="s">
        <v>9</v>
      </c>
      <c r="C12" s="36" t="s">
        <v>42</v>
      </c>
      <c r="D12" s="8">
        <v>2013</v>
      </c>
      <c r="E12" s="8" t="s">
        <v>34</v>
      </c>
      <c r="F12" s="20">
        <v>4828.5</v>
      </c>
    </row>
    <row r="13" spans="1:6" ht="24" customHeight="1" x14ac:dyDescent="0.3">
      <c r="A13" s="10">
        <v>11</v>
      </c>
      <c r="B13" s="12" t="s">
        <v>9</v>
      </c>
      <c r="C13" s="36" t="s">
        <v>43</v>
      </c>
      <c r="D13" s="8">
        <v>2013</v>
      </c>
      <c r="E13" s="8" t="s">
        <v>34</v>
      </c>
      <c r="F13" s="20">
        <v>10434</v>
      </c>
    </row>
    <row r="14" spans="1:6" ht="43.2" x14ac:dyDescent="0.3">
      <c r="A14" s="10">
        <v>12</v>
      </c>
      <c r="B14" s="12" t="s">
        <v>9</v>
      </c>
      <c r="C14" s="36" t="s">
        <v>44</v>
      </c>
      <c r="D14" s="10">
        <v>2013</v>
      </c>
      <c r="E14" s="8" t="s">
        <v>34</v>
      </c>
      <c r="F14" s="20">
        <v>25974</v>
      </c>
    </row>
    <row r="15" spans="1:6" ht="28.8" x14ac:dyDescent="0.3">
      <c r="A15" s="10">
        <v>13</v>
      </c>
      <c r="B15" s="12" t="s">
        <v>9</v>
      </c>
      <c r="C15" s="36" t="s">
        <v>45</v>
      </c>
      <c r="D15" s="10">
        <v>2013</v>
      </c>
      <c r="E15" s="8" t="s">
        <v>34</v>
      </c>
      <c r="F15" s="20">
        <v>6327</v>
      </c>
    </row>
    <row r="16" spans="1:6" ht="28.8" x14ac:dyDescent="0.3">
      <c r="A16" s="10">
        <v>14</v>
      </c>
      <c r="B16" s="12" t="s">
        <v>9</v>
      </c>
      <c r="C16" s="36" t="s">
        <v>46</v>
      </c>
      <c r="D16" s="10">
        <v>2013</v>
      </c>
      <c r="E16" s="10">
        <v>4512004033</v>
      </c>
      <c r="F16" s="20">
        <v>183310.96</v>
      </c>
    </row>
    <row r="17" spans="1:6" ht="22.5" customHeight="1" x14ac:dyDescent="0.3">
      <c r="A17" s="10">
        <v>15</v>
      </c>
      <c r="B17" s="12" t="s">
        <v>9</v>
      </c>
      <c r="C17" s="36" t="s">
        <v>47</v>
      </c>
      <c r="D17" s="10">
        <v>2012</v>
      </c>
      <c r="E17" s="10">
        <v>4512003245</v>
      </c>
      <c r="F17" s="20">
        <v>37645.360000000001</v>
      </c>
    </row>
    <row r="18" spans="1:6" ht="28.8" x14ac:dyDescent="0.3">
      <c r="A18" s="10">
        <v>16</v>
      </c>
      <c r="B18" s="12" t="s">
        <v>9</v>
      </c>
      <c r="C18" s="36" t="s">
        <v>48</v>
      </c>
      <c r="D18" s="10">
        <v>2012</v>
      </c>
      <c r="E18" s="10">
        <v>4512000929</v>
      </c>
      <c r="F18" s="20">
        <v>103860.47</v>
      </c>
    </row>
    <row r="19" spans="1:6" x14ac:dyDescent="0.3">
      <c r="A19" s="10">
        <v>17</v>
      </c>
      <c r="B19" s="12" t="s">
        <v>9</v>
      </c>
      <c r="C19" s="36" t="s">
        <v>49</v>
      </c>
      <c r="D19" s="10">
        <v>2012</v>
      </c>
      <c r="E19" s="10">
        <v>4512000953</v>
      </c>
      <c r="F19" s="20">
        <v>111266.16</v>
      </c>
    </row>
    <row r="20" spans="1:6" ht="28.8" x14ac:dyDescent="0.3">
      <c r="A20" s="10">
        <v>18</v>
      </c>
      <c r="B20" s="12" t="s">
        <v>9</v>
      </c>
      <c r="C20" s="36" t="s">
        <v>50</v>
      </c>
      <c r="D20" s="10">
        <v>2012</v>
      </c>
      <c r="E20" s="32">
        <v>4512004033</v>
      </c>
      <c r="F20" s="20">
        <v>183310.96</v>
      </c>
    </row>
    <row r="21" spans="1:6" ht="28.8" x14ac:dyDescent="0.3">
      <c r="A21" s="10">
        <v>19</v>
      </c>
      <c r="B21" s="12" t="s">
        <v>9</v>
      </c>
      <c r="C21" s="36" t="s">
        <v>51</v>
      </c>
      <c r="D21" s="10">
        <v>2012</v>
      </c>
      <c r="E21" s="10">
        <v>4512000801</v>
      </c>
      <c r="F21" s="22">
        <v>74747.38</v>
      </c>
    </row>
    <row r="22" spans="1:6" x14ac:dyDescent="0.3">
      <c r="A22" s="10">
        <v>20</v>
      </c>
      <c r="B22" s="12" t="s">
        <v>9</v>
      </c>
      <c r="C22" s="36" t="s">
        <v>52</v>
      </c>
      <c r="D22" s="10">
        <v>2012</v>
      </c>
      <c r="E22" s="8" t="s">
        <v>34</v>
      </c>
      <c r="F22" s="22">
        <v>8844.48</v>
      </c>
    </row>
    <row r="23" spans="1:6" x14ac:dyDescent="0.3">
      <c r="A23" s="10">
        <v>21</v>
      </c>
      <c r="B23" s="12" t="s">
        <v>9</v>
      </c>
      <c r="C23" s="36" t="s">
        <v>53</v>
      </c>
      <c r="D23" s="10">
        <v>2012</v>
      </c>
      <c r="E23" s="8" t="s">
        <v>34</v>
      </c>
      <c r="F23" s="22">
        <v>1482.96</v>
      </c>
    </row>
    <row r="24" spans="1:6" x14ac:dyDescent="0.3">
      <c r="A24" s="10">
        <v>22</v>
      </c>
      <c r="B24" s="12" t="s">
        <v>9</v>
      </c>
      <c r="C24" s="36" t="s">
        <v>54</v>
      </c>
      <c r="D24" s="10">
        <v>2012</v>
      </c>
      <c r="E24" s="8" t="s">
        <v>34</v>
      </c>
      <c r="F24" s="22">
        <v>814.74</v>
      </c>
    </row>
    <row r="25" spans="1:6" x14ac:dyDescent="0.3">
      <c r="A25" s="10">
        <v>23</v>
      </c>
      <c r="B25" s="12" t="s">
        <v>9</v>
      </c>
      <c r="C25" s="36" t="s">
        <v>55</v>
      </c>
      <c r="D25" s="10">
        <v>2012</v>
      </c>
      <c r="E25" s="8" t="s">
        <v>34</v>
      </c>
      <c r="F25" s="22">
        <v>3957.15</v>
      </c>
    </row>
    <row r="26" spans="1:6" ht="28.8" x14ac:dyDescent="0.3">
      <c r="A26" s="10">
        <v>24</v>
      </c>
      <c r="B26" s="12" t="s">
        <v>9</v>
      </c>
      <c r="C26" s="36" t="s">
        <v>56</v>
      </c>
      <c r="D26" s="10">
        <v>2012</v>
      </c>
      <c r="E26" s="8" t="s">
        <v>34</v>
      </c>
      <c r="F26" s="22">
        <v>7180</v>
      </c>
    </row>
    <row r="27" spans="1:6" x14ac:dyDescent="0.3">
      <c r="A27" s="10">
        <v>25</v>
      </c>
      <c r="B27" s="12" t="s">
        <v>9</v>
      </c>
      <c r="C27" s="36" t="s">
        <v>57</v>
      </c>
      <c r="D27" s="10">
        <v>2012</v>
      </c>
      <c r="E27" s="8" t="s">
        <v>34</v>
      </c>
      <c r="F27" s="22">
        <v>1620.6</v>
      </c>
    </row>
    <row r="28" spans="1:6" x14ac:dyDescent="0.3">
      <c r="A28" s="10">
        <v>26</v>
      </c>
      <c r="B28" s="12" t="s">
        <v>9</v>
      </c>
      <c r="C28" s="36" t="s">
        <v>58</v>
      </c>
      <c r="D28" s="10">
        <v>2012</v>
      </c>
      <c r="E28" s="8" t="s">
        <v>34</v>
      </c>
      <c r="F28" s="22">
        <v>2100</v>
      </c>
    </row>
    <row r="29" spans="1:6" x14ac:dyDescent="0.3">
      <c r="A29" s="10">
        <v>27</v>
      </c>
      <c r="B29" s="12" t="s">
        <v>9</v>
      </c>
      <c r="C29" s="36" t="s">
        <v>59</v>
      </c>
      <c r="D29" s="10">
        <v>2012</v>
      </c>
      <c r="E29" s="8" t="s">
        <v>34</v>
      </c>
      <c r="F29" s="22">
        <v>12654</v>
      </c>
    </row>
    <row r="30" spans="1:6" x14ac:dyDescent="0.3">
      <c r="A30" s="10">
        <v>28</v>
      </c>
      <c r="B30" s="12" t="s">
        <v>9</v>
      </c>
      <c r="C30" s="36" t="s">
        <v>60</v>
      </c>
      <c r="D30" s="10">
        <v>2012</v>
      </c>
      <c r="E30" s="8" t="s">
        <v>34</v>
      </c>
      <c r="F30" s="22">
        <v>4995</v>
      </c>
    </row>
    <row r="31" spans="1:6" x14ac:dyDescent="0.3">
      <c r="A31" s="10">
        <v>29</v>
      </c>
      <c r="B31" s="12" t="s">
        <v>9</v>
      </c>
      <c r="C31" s="36" t="s">
        <v>61</v>
      </c>
      <c r="D31" s="10">
        <v>2012</v>
      </c>
      <c r="E31" s="8" t="s">
        <v>34</v>
      </c>
      <c r="F31" s="22">
        <v>7536.9</v>
      </c>
    </row>
    <row r="32" spans="1:6" ht="28.8" x14ac:dyDescent="0.3">
      <c r="A32" s="10">
        <v>30</v>
      </c>
      <c r="B32" s="12" t="s">
        <v>9</v>
      </c>
      <c r="C32" s="36" t="s">
        <v>62</v>
      </c>
      <c r="D32" s="10">
        <v>2012</v>
      </c>
      <c r="E32" s="8" t="s">
        <v>34</v>
      </c>
      <c r="F32" s="22">
        <v>12500.82</v>
      </c>
    </row>
    <row r="33" spans="1:6" ht="43.2" x14ac:dyDescent="0.3">
      <c r="A33" s="10">
        <v>31</v>
      </c>
      <c r="B33" s="12" t="s">
        <v>9</v>
      </c>
      <c r="C33" s="36" t="s">
        <v>63</v>
      </c>
      <c r="D33" s="10">
        <v>2012</v>
      </c>
      <c r="E33" s="8" t="s">
        <v>34</v>
      </c>
      <c r="F33" s="22">
        <v>7792.2</v>
      </c>
    </row>
    <row r="34" spans="1:6" ht="23.25" customHeight="1" x14ac:dyDescent="0.3">
      <c r="A34" s="10">
        <v>32</v>
      </c>
      <c r="B34" s="12" t="s">
        <v>9</v>
      </c>
      <c r="C34" s="36" t="s">
        <v>31</v>
      </c>
      <c r="D34" s="11">
        <v>2011</v>
      </c>
      <c r="E34" s="13">
        <v>4511001251</v>
      </c>
      <c r="F34" s="20">
        <v>173367.57</v>
      </c>
    </row>
    <row r="35" spans="1:6" x14ac:dyDescent="0.3">
      <c r="A35" s="10">
        <v>33</v>
      </c>
      <c r="B35" s="12" t="s">
        <v>9</v>
      </c>
      <c r="C35" s="36" t="s">
        <v>64</v>
      </c>
      <c r="D35" s="11">
        <v>2011</v>
      </c>
      <c r="E35" s="13">
        <v>4511002537</v>
      </c>
      <c r="F35" s="20">
        <v>27711.15</v>
      </c>
    </row>
    <row r="36" spans="1:6" x14ac:dyDescent="0.3">
      <c r="A36" s="10">
        <v>34</v>
      </c>
      <c r="B36" s="12" t="s">
        <v>9</v>
      </c>
      <c r="C36" s="36" t="s">
        <v>65</v>
      </c>
      <c r="D36" s="11">
        <v>2011</v>
      </c>
      <c r="E36" s="13">
        <v>4511002538</v>
      </c>
      <c r="F36" s="20">
        <v>100466.1</v>
      </c>
    </row>
    <row r="37" spans="1:6" ht="22.5" customHeight="1" x14ac:dyDescent="0.3">
      <c r="A37" s="10">
        <v>35</v>
      </c>
      <c r="B37" s="12" t="s">
        <v>9</v>
      </c>
      <c r="C37" s="36" t="s">
        <v>66</v>
      </c>
      <c r="D37" s="11">
        <v>2011</v>
      </c>
      <c r="E37" s="13">
        <v>4511000885</v>
      </c>
      <c r="F37" s="20">
        <v>61274.22</v>
      </c>
    </row>
    <row r="38" spans="1:6" ht="28.8" x14ac:dyDescent="0.3">
      <c r="A38" s="10">
        <v>36</v>
      </c>
      <c r="B38" s="12" t="s">
        <v>9</v>
      </c>
      <c r="C38" s="36" t="s">
        <v>67</v>
      </c>
      <c r="D38" s="10">
        <v>2010</v>
      </c>
      <c r="E38" s="8" t="s">
        <v>34</v>
      </c>
      <c r="F38" s="20">
        <v>11850.36</v>
      </c>
    </row>
    <row r="39" spans="1:6" ht="28.8" x14ac:dyDescent="0.3">
      <c r="A39" s="10">
        <v>37</v>
      </c>
      <c r="B39" s="12" t="s">
        <v>9</v>
      </c>
      <c r="C39" s="36" t="s">
        <v>68</v>
      </c>
      <c r="D39" s="10">
        <v>2010</v>
      </c>
      <c r="E39" s="8" t="s">
        <v>34</v>
      </c>
      <c r="F39" s="20">
        <v>10190.86</v>
      </c>
    </row>
    <row r="40" spans="1:6" ht="21" customHeight="1" x14ac:dyDescent="0.3">
      <c r="A40" s="10">
        <v>38</v>
      </c>
      <c r="B40" s="12" t="s">
        <v>9</v>
      </c>
      <c r="C40" s="36" t="s">
        <v>69</v>
      </c>
      <c r="D40" s="10">
        <v>2010</v>
      </c>
      <c r="E40" s="8" t="s">
        <v>34</v>
      </c>
      <c r="F40" s="20">
        <v>2808.3</v>
      </c>
    </row>
    <row r="41" spans="1:6" ht="28.8" x14ac:dyDescent="0.3">
      <c r="A41" s="10">
        <v>39</v>
      </c>
      <c r="B41" s="12" t="s">
        <v>9</v>
      </c>
      <c r="C41" s="36" t="s">
        <v>70</v>
      </c>
      <c r="D41" s="10">
        <v>2010</v>
      </c>
      <c r="E41" s="8" t="s">
        <v>34</v>
      </c>
      <c r="F41" s="20">
        <v>17501.89</v>
      </c>
    </row>
    <row r="42" spans="1:6" ht="28.8" x14ac:dyDescent="0.3">
      <c r="A42" s="10">
        <v>40</v>
      </c>
      <c r="B42" s="12" t="s">
        <v>9</v>
      </c>
      <c r="C42" s="36" t="s">
        <v>71</v>
      </c>
      <c r="D42" s="10">
        <v>2010</v>
      </c>
      <c r="E42" s="8" t="s">
        <v>34</v>
      </c>
      <c r="F42" s="20">
        <v>12500</v>
      </c>
    </row>
    <row r="43" spans="1:6" ht="21" customHeight="1" x14ac:dyDescent="0.3">
      <c r="A43" s="10">
        <v>41</v>
      </c>
      <c r="B43" s="12" t="s">
        <v>9</v>
      </c>
      <c r="C43" s="36" t="s">
        <v>72</v>
      </c>
      <c r="D43" s="10">
        <v>2010</v>
      </c>
      <c r="E43" s="8" t="s">
        <v>34</v>
      </c>
      <c r="F43" s="20">
        <f>222+1676.1</f>
        <v>1898.1</v>
      </c>
    </row>
    <row r="44" spans="1:6" ht="28.8" x14ac:dyDescent="0.3">
      <c r="A44" s="10">
        <v>42</v>
      </c>
      <c r="B44" s="12" t="s">
        <v>9</v>
      </c>
      <c r="C44" s="36" t="s">
        <v>73</v>
      </c>
      <c r="D44" s="10">
        <v>2010</v>
      </c>
      <c r="E44" s="8" t="s">
        <v>34</v>
      </c>
      <c r="F44" s="20">
        <v>19980</v>
      </c>
    </row>
    <row r="45" spans="1:6" ht="28.8" x14ac:dyDescent="0.3">
      <c r="A45" s="10">
        <v>43</v>
      </c>
      <c r="B45" s="12" t="s">
        <v>9</v>
      </c>
      <c r="C45" s="36" t="s">
        <v>74</v>
      </c>
      <c r="D45" s="10">
        <v>2010</v>
      </c>
      <c r="E45" s="8" t="s">
        <v>34</v>
      </c>
      <c r="F45" s="20">
        <v>19880</v>
      </c>
    </row>
    <row r="46" spans="1:6" ht="21.75" customHeight="1" x14ac:dyDescent="0.3">
      <c r="A46" s="10">
        <v>44</v>
      </c>
      <c r="B46" s="12" t="s">
        <v>9</v>
      </c>
      <c r="C46" s="36" t="s">
        <v>75</v>
      </c>
      <c r="D46" s="10">
        <v>2010</v>
      </c>
      <c r="E46" s="10">
        <v>4510001395</v>
      </c>
      <c r="F46" s="20">
        <v>50449.5</v>
      </c>
    </row>
    <row r="47" spans="1:6" ht="28.8" x14ac:dyDescent="0.3">
      <c r="A47" s="10">
        <v>45</v>
      </c>
      <c r="B47" s="12" t="s">
        <v>9</v>
      </c>
      <c r="C47" s="36" t="s">
        <v>48</v>
      </c>
      <c r="D47" s="10">
        <v>2010</v>
      </c>
      <c r="E47" s="10">
        <v>4510000805</v>
      </c>
      <c r="F47" s="20">
        <v>83327.7</v>
      </c>
    </row>
    <row r="48" spans="1:6" ht="28.8" x14ac:dyDescent="0.3">
      <c r="A48" s="10">
        <v>46</v>
      </c>
      <c r="B48" s="12" t="s">
        <v>9</v>
      </c>
      <c r="C48" s="36" t="s">
        <v>76</v>
      </c>
      <c r="D48" s="10">
        <v>2010</v>
      </c>
      <c r="E48" s="8" t="s">
        <v>34</v>
      </c>
      <c r="F48" s="20">
        <v>19869</v>
      </c>
    </row>
    <row r="49" spans="1:6" x14ac:dyDescent="0.3">
      <c r="A49" s="10">
        <v>47</v>
      </c>
      <c r="B49" s="12" t="s">
        <v>9</v>
      </c>
      <c r="C49" s="36" t="s">
        <v>77</v>
      </c>
      <c r="D49" s="10">
        <v>2010</v>
      </c>
      <c r="E49" s="10">
        <v>4510000805</v>
      </c>
      <c r="F49" s="20">
        <v>83327.7</v>
      </c>
    </row>
    <row r="50" spans="1:6" ht="28.8" x14ac:dyDescent="0.3">
      <c r="A50" s="10">
        <v>48</v>
      </c>
      <c r="B50" s="12" t="s">
        <v>9</v>
      </c>
      <c r="C50" s="36" t="s">
        <v>78</v>
      </c>
      <c r="D50" s="10">
        <v>2010</v>
      </c>
      <c r="E50" s="8" t="s">
        <v>34</v>
      </c>
      <c r="F50" s="20">
        <v>6000</v>
      </c>
    </row>
    <row r="51" spans="1:6" ht="28.8" x14ac:dyDescent="0.3">
      <c r="A51" s="10">
        <v>49</v>
      </c>
      <c r="B51" s="12" t="s">
        <v>9</v>
      </c>
      <c r="C51" s="36" t="s">
        <v>79</v>
      </c>
      <c r="D51" s="10">
        <v>2010</v>
      </c>
      <c r="E51" s="10">
        <v>4510002890</v>
      </c>
      <c r="F51" s="20">
        <v>38895.730000000003</v>
      </c>
    </row>
    <row r="52" spans="1:6" ht="28.8" x14ac:dyDescent="0.3">
      <c r="A52" s="10">
        <v>50</v>
      </c>
      <c r="B52" s="12" t="s">
        <v>9</v>
      </c>
      <c r="C52" s="36" t="s">
        <v>80</v>
      </c>
      <c r="D52" s="10">
        <v>2010</v>
      </c>
      <c r="E52" s="8" t="s">
        <v>34</v>
      </c>
      <c r="F52" s="20">
        <v>19658.099999999999</v>
      </c>
    </row>
    <row r="53" spans="1:6" ht="28.8" x14ac:dyDescent="0.3">
      <c r="A53" s="10">
        <v>51</v>
      </c>
      <c r="B53" s="12" t="s">
        <v>9</v>
      </c>
      <c r="C53" s="36" t="s">
        <v>81</v>
      </c>
      <c r="D53" s="10">
        <v>2010</v>
      </c>
      <c r="E53" s="8" t="s">
        <v>34</v>
      </c>
      <c r="F53" s="20">
        <v>13306.9</v>
      </c>
    </row>
    <row r="54" spans="1:6" ht="28.8" x14ac:dyDescent="0.3">
      <c r="A54" s="10">
        <v>52</v>
      </c>
      <c r="B54" s="12" t="s">
        <v>9</v>
      </c>
      <c r="C54" s="36" t="s">
        <v>82</v>
      </c>
      <c r="D54" s="10">
        <v>2010</v>
      </c>
      <c r="E54" s="8" t="s">
        <v>34</v>
      </c>
      <c r="F54" s="20">
        <v>2997</v>
      </c>
    </row>
    <row r="55" spans="1:6" ht="28.8" x14ac:dyDescent="0.3">
      <c r="A55" s="10">
        <v>53</v>
      </c>
      <c r="B55" s="12" t="s">
        <v>9</v>
      </c>
      <c r="C55" s="36" t="s">
        <v>83</v>
      </c>
      <c r="D55" s="10">
        <v>2010</v>
      </c>
      <c r="E55" s="8" t="s">
        <v>34</v>
      </c>
      <c r="F55" s="20">
        <v>7048.5</v>
      </c>
    </row>
    <row r="56" spans="1:6" ht="23.25" customHeight="1" x14ac:dyDescent="0.3">
      <c r="A56" s="10">
        <v>54</v>
      </c>
      <c r="B56" s="12" t="s">
        <v>9</v>
      </c>
      <c r="C56" s="36" t="s">
        <v>84</v>
      </c>
      <c r="D56" s="10">
        <v>2010</v>
      </c>
      <c r="E56" s="8" t="s">
        <v>34</v>
      </c>
      <c r="F56" s="20">
        <v>9435</v>
      </c>
    </row>
    <row r="57" spans="1:6" ht="28.8" x14ac:dyDescent="0.3">
      <c r="A57" s="10">
        <v>55</v>
      </c>
      <c r="B57" s="12" t="s">
        <v>9</v>
      </c>
      <c r="C57" s="36" t="s">
        <v>85</v>
      </c>
      <c r="D57" s="10">
        <v>2010</v>
      </c>
      <c r="E57" s="8" t="s">
        <v>34</v>
      </c>
      <c r="F57" s="20">
        <v>2164.5</v>
      </c>
    </row>
    <row r="58" spans="1:6" ht="21.75" customHeight="1" x14ac:dyDescent="0.3">
      <c r="A58" s="10">
        <v>56</v>
      </c>
      <c r="B58" s="12" t="s">
        <v>9</v>
      </c>
      <c r="C58" s="36" t="s">
        <v>69</v>
      </c>
      <c r="D58" s="10">
        <v>2010</v>
      </c>
      <c r="E58" s="8" t="s">
        <v>34</v>
      </c>
      <c r="F58" s="20">
        <v>2353.6999999999998</v>
      </c>
    </row>
    <row r="59" spans="1:6" ht="43.2" x14ac:dyDescent="0.3">
      <c r="A59" s="10">
        <v>57</v>
      </c>
      <c r="B59" s="12" t="s">
        <v>9</v>
      </c>
      <c r="C59" s="36" t="s">
        <v>86</v>
      </c>
      <c r="D59" s="10">
        <v>2009</v>
      </c>
      <c r="E59" s="8" t="s">
        <v>34</v>
      </c>
      <c r="F59" s="20">
        <f>2722.5+6762.8+2690.05</f>
        <v>12175.349999999999</v>
      </c>
    </row>
    <row r="60" spans="1:6" ht="28.8" x14ac:dyDescent="0.3">
      <c r="A60" s="10">
        <v>58</v>
      </c>
      <c r="B60" s="12" t="s">
        <v>9</v>
      </c>
      <c r="C60" s="36" t="s">
        <v>87</v>
      </c>
      <c r="D60" s="10">
        <v>2009</v>
      </c>
      <c r="E60" s="8" t="s">
        <v>34</v>
      </c>
      <c r="F60" s="20">
        <v>5475.25</v>
      </c>
    </row>
    <row r="61" spans="1:6" ht="57.6" x14ac:dyDescent="0.3">
      <c r="A61" s="10">
        <v>59</v>
      </c>
      <c r="B61" s="12" t="s">
        <v>9</v>
      </c>
      <c r="C61" s="36" t="s">
        <v>88</v>
      </c>
      <c r="D61" s="10">
        <v>2009</v>
      </c>
      <c r="E61" s="8" t="s">
        <v>34</v>
      </c>
      <c r="F61" s="20">
        <f>2117.5+1779.8+880+1693.34+191.86</f>
        <v>6662.5</v>
      </c>
    </row>
    <row r="62" spans="1:6" ht="22.5" customHeight="1" x14ac:dyDescent="0.3">
      <c r="A62" s="10">
        <v>60</v>
      </c>
      <c r="B62" s="12" t="s">
        <v>9</v>
      </c>
      <c r="C62" s="38" t="s">
        <v>75</v>
      </c>
      <c r="D62" s="10">
        <v>2009</v>
      </c>
      <c r="E62" s="10">
        <v>4509001802</v>
      </c>
      <c r="F62" s="20">
        <v>37399.980000000003</v>
      </c>
    </row>
    <row r="63" spans="1:6" ht="28.8" x14ac:dyDescent="0.3">
      <c r="A63" s="10">
        <v>61</v>
      </c>
      <c r="B63" s="12" t="s">
        <v>9</v>
      </c>
      <c r="C63" s="36" t="s">
        <v>89</v>
      </c>
      <c r="D63" s="10">
        <v>2009</v>
      </c>
      <c r="E63" s="8" t="s">
        <v>34</v>
      </c>
      <c r="F63" s="20">
        <v>7197.5</v>
      </c>
    </row>
    <row r="64" spans="1:6" ht="21.75" customHeight="1" x14ac:dyDescent="0.3">
      <c r="A64" s="10">
        <v>62</v>
      </c>
      <c r="B64" s="12" t="s">
        <v>9</v>
      </c>
      <c r="C64" s="38" t="s">
        <v>30</v>
      </c>
      <c r="D64" s="10">
        <v>2009</v>
      </c>
      <c r="E64" s="8" t="s">
        <v>34</v>
      </c>
      <c r="F64" s="20">
        <v>4798.8</v>
      </c>
    </row>
    <row r="65" spans="1:6" ht="21.75" customHeight="1" x14ac:dyDescent="0.3">
      <c r="A65" s="10">
        <v>63</v>
      </c>
      <c r="B65" s="12" t="s">
        <v>9</v>
      </c>
      <c r="C65" s="38" t="s">
        <v>30</v>
      </c>
      <c r="D65" s="10">
        <v>2009</v>
      </c>
      <c r="E65" s="8" t="s">
        <v>34</v>
      </c>
      <c r="F65" s="20">
        <v>11200</v>
      </c>
    </row>
    <row r="66" spans="1:6" ht="28.8" x14ac:dyDescent="0.3">
      <c r="A66" s="10">
        <v>64</v>
      </c>
      <c r="B66" s="12" t="s">
        <v>9</v>
      </c>
      <c r="C66" s="36" t="s">
        <v>90</v>
      </c>
      <c r="D66" s="10">
        <v>2009</v>
      </c>
      <c r="E66" s="8" t="s">
        <v>34</v>
      </c>
      <c r="F66" s="20">
        <v>1375</v>
      </c>
    </row>
    <row r="67" spans="1:6" ht="28.8" x14ac:dyDescent="0.3">
      <c r="A67" s="10">
        <v>65</v>
      </c>
      <c r="B67" s="12" t="s">
        <v>9</v>
      </c>
      <c r="C67" s="36" t="s">
        <v>91</v>
      </c>
      <c r="D67" s="10">
        <v>2009</v>
      </c>
      <c r="E67" s="8" t="s">
        <v>34</v>
      </c>
      <c r="F67" s="20">
        <v>7150</v>
      </c>
    </row>
    <row r="68" spans="1:6" ht="28.8" x14ac:dyDescent="0.3">
      <c r="A68" s="10">
        <v>66</v>
      </c>
      <c r="B68" s="12" t="s">
        <v>9</v>
      </c>
      <c r="C68" s="36" t="s">
        <v>92</v>
      </c>
      <c r="D68" s="10">
        <v>2009</v>
      </c>
      <c r="E68" s="8" t="s">
        <v>34</v>
      </c>
      <c r="F68" s="20">
        <v>11900</v>
      </c>
    </row>
    <row r="69" spans="1:6" ht="28.8" x14ac:dyDescent="0.3">
      <c r="A69" s="10">
        <v>67</v>
      </c>
      <c r="B69" s="12" t="s">
        <v>9</v>
      </c>
      <c r="C69" s="36" t="s">
        <v>93</v>
      </c>
      <c r="D69" s="10">
        <v>2009</v>
      </c>
      <c r="E69" s="8" t="s">
        <v>34</v>
      </c>
      <c r="F69" s="20">
        <v>9600</v>
      </c>
    </row>
    <row r="70" spans="1:6" ht="28.8" x14ac:dyDescent="0.3">
      <c r="A70" s="10">
        <v>68</v>
      </c>
      <c r="B70" s="12" t="s">
        <v>9</v>
      </c>
      <c r="C70" s="36" t="s">
        <v>94</v>
      </c>
      <c r="D70" s="10">
        <v>2009</v>
      </c>
      <c r="E70" s="8" t="s">
        <v>34</v>
      </c>
      <c r="F70" s="20">
        <v>5720</v>
      </c>
    </row>
    <row r="71" spans="1:6" x14ac:dyDescent="0.3">
      <c r="A71" s="10">
        <v>69</v>
      </c>
      <c r="B71" s="12" t="s">
        <v>9</v>
      </c>
      <c r="C71" s="36" t="s">
        <v>95</v>
      </c>
      <c r="D71" s="10">
        <v>2009</v>
      </c>
      <c r="E71" s="8" t="s">
        <v>34</v>
      </c>
      <c r="F71" s="20">
        <v>11950</v>
      </c>
    </row>
    <row r="72" spans="1:6" ht="28.8" x14ac:dyDescent="0.3">
      <c r="A72" s="10">
        <v>70</v>
      </c>
      <c r="B72" s="12" t="s">
        <v>9</v>
      </c>
      <c r="C72" s="36" t="s">
        <v>83</v>
      </c>
      <c r="D72" s="10">
        <v>2009</v>
      </c>
      <c r="E72" s="8" t="s">
        <v>34</v>
      </c>
      <c r="F72" s="20">
        <v>8778</v>
      </c>
    </row>
    <row r="73" spans="1:6" ht="22.5" customHeight="1" x14ac:dyDescent="0.3">
      <c r="A73" s="10">
        <v>71</v>
      </c>
      <c r="B73" s="12" t="s">
        <v>9</v>
      </c>
      <c r="C73" s="38" t="s">
        <v>96</v>
      </c>
      <c r="D73" s="10">
        <v>2009</v>
      </c>
      <c r="E73" s="8" t="s">
        <v>34</v>
      </c>
      <c r="F73" s="20">
        <v>10252.33</v>
      </c>
    </row>
    <row r="74" spans="1:6" x14ac:dyDescent="0.3">
      <c r="A74" s="10">
        <v>72</v>
      </c>
      <c r="B74" s="12" t="s">
        <v>9</v>
      </c>
      <c r="C74" s="36" t="s">
        <v>97</v>
      </c>
      <c r="D74" s="10">
        <v>2009</v>
      </c>
      <c r="E74" s="8" t="s">
        <v>34</v>
      </c>
      <c r="F74" s="20">
        <v>2100</v>
      </c>
    </row>
    <row r="75" spans="1:6" ht="43.2" x14ac:dyDescent="0.3">
      <c r="A75" s="10">
        <v>73</v>
      </c>
      <c r="B75" s="12" t="s">
        <v>9</v>
      </c>
      <c r="C75" s="36" t="s">
        <v>98</v>
      </c>
      <c r="D75" s="10">
        <v>2009</v>
      </c>
      <c r="E75" s="8" t="s">
        <v>34</v>
      </c>
      <c r="F75" s="20">
        <v>3055</v>
      </c>
    </row>
    <row r="76" spans="1:6" x14ac:dyDescent="0.3">
      <c r="A76" s="10">
        <v>74</v>
      </c>
      <c r="B76" s="12" t="s">
        <v>9</v>
      </c>
      <c r="C76" s="36" t="s">
        <v>99</v>
      </c>
      <c r="D76" s="10">
        <v>2009</v>
      </c>
      <c r="E76" s="8" t="s">
        <v>34</v>
      </c>
      <c r="F76" s="20">
        <v>1050</v>
      </c>
    </row>
    <row r="77" spans="1:6" ht="28.8" x14ac:dyDescent="0.3">
      <c r="A77" s="10">
        <v>75</v>
      </c>
      <c r="B77" s="12" t="s">
        <v>9</v>
      </c>
      <c r="C77" s="36" t="s">
        <v>100</v>
      </c>
      <c r="D77" s="10">
        <v>2009</v>
      </c>
      <c r="E77" s="8" t="s">
        <v>34</v>
      </c>
      <c r="F77" s="20">
        <v>9945.5</v>
      </c>
    </row>
    <row r="78" spans="1:6" ht="28.8" x14ac:dyDescent="0.3">
      <c r="A78" s="10">
        <v>76</v>
      </c>
      <c r="B78" s="12" t="s">
        <v>9</v>
      </c>
      <c r="C78" s="36" t="s">
        <v>101</v>
      </c>
      <c r="D78" s="10">
        <v>2009</v>
      </c>
      <c r="E78" s="8" t="s">
        <v>34</v>
      </c>
      <c r="F78" s="20">
        <v>10020.5</v>
      </c>
    </row>
    <row r="79" spans="1:6" ht="23.25" customHeight="1" x14ac:dyDescent="0.3">
      <c r="A79" s="10">
        <v>77</v>
      </c>
      <c r="B79" s="12" t="s">
        <v>9</v>
      </c>
      <c r="C79" s="36" t="s">
        <v>102</v>
      </c>
      <c r="D79" s="10">
        <v>2009</v>
      </c>
      <c r="E79" s="8" t="s">
        <v>34</v>
      </c>
      <c r="F79" s="20">
        <v>5975</v>
      </c>
    </row>
    <row r="80" spans="1:6" ht="23.25" customHeight="1" x14ac:dyDescent="0.3">
      <c r="A80" s="10">
        <v>78</v>
      </c>
      <c r="B80" s="12" t="s">
        <v>9</v>
      </c>
      <c r="C80" s="36" t="s">
        <v>103</v>
      </c>
      <c r="D80" s="10">
        <v>2009</v>
      </c>
      <c r="E80" s="8" t="s">
        <v>34</v>
      </c>
      <c r="F80" s="20">
        <v>5998</v>
      </c>
    </row>
    <row r="81" spans="1:6" ht="28.8" x14ac:dyDescent="0.3">
      <c r="A81" s="10">
        <v>79</v>
      </c>
      <c r="B81" s="12" t="s">
        <v>9</v>
      </c>
      <c r="C81" s="36" t="s">
        <v>104</v>
      </c>
      <c r="D81" s="10">
        <v>2009</v>
      </c>
      <c r="E81" s="8" t="s">
        <v>34</v>
      </c>
      <c r="F81" s="20">
        <v>2389.9899999999998</v>
      </c>
    </row>
    <row r="82" spans="1:6" ht="28.8" x14ac:dyDescent="0.3">
      <c r="A82" s="10">
        <v>80</v>
      </c>
      <c r="B82" s="12" t="s">
        <v>9</v>
      </c>
      <c r="C82" s="36" t="s">
        <v>105</v>
      </c>
      <c r="D82" s="10">
        <v>2009</v>
      </c>
      <c r="E82" s="8" t="s">
        <v>34</v>
      </c>
      <c r="F82" s="20">
        <v>3630</v>
      </c>
    </row>
    <row r="83" spans="1:6" x14ac:dyDescent="0.3">
      <c r="A83" s="10">
        <v>81</v>
      </c>
      <c r="B83" s="12" t="s">
        <v>9</v>
      </c>
      <c r="C83" s="36" t="s">
        <v>106</v>
      </c>
      <c r="D83" s="10">
        <v>2008</v>
      </c>
      <c r="E83" s="10">
        <v>4508001237</v>
      </c>
      <c r="F83" s="20">
        <v>31996.09</v>
      </c>
    </row>
    <row r="84" spans="1:6" ht="22.5" customHeight="1" x14ac:dyDescent="0.3">
      <c r="A84" s="10">
        <v>82</v>
      </c>
      <c r="B84" s="12" t="s">
        <v>9</v>
      </c>
      <c r="C84" s="38" t="s">
        <v>75</v>
      </c>
      <c r="D84" s="10">
        <v>2008</v>
      </c>
      <c r="E84" s="10">
        <v>4508001842</v>
      </c>
      <c r="F84" s="20">
        <v>36080.01</v>
      </c>
    </row>
    <row r="85" spans="1:6" ht="22.5" customHeight="1" x14ac:dyDescent="0.3">
      <c r="A85" s="10">
        <v>83</v>
      </c>
      <c r="B85" s="12" t="s">
        <v>9</v>
      </c>
      <c r="C85" s="36" t="s">
        <v>107</v>
      </c>
      <c r="D85" s="10">
        <v>2008</v>
      </c>
      <c r="E85" s="10">
        <v>4508001915</v>
      </c>
      <c r="F85" s="20">
        <v>73573.61</v>
      </c>
    </row>
    <row r="86" spans="1:6" ht="28.8" x14ac:dyDescent="0.3">
      <c r="A86" s="10">
        <v>84</v>
      </c>
      <c r="B86" s="12" t="s">
        <v>9</v>
      </c>
      <c r="C86" s="36" t="s">
        <v>108</v>
      </c>
      <c r="D86" s="10">
        <v>2008</v>
      </c>
      <c r="E86" s="8" t="s">
        <v>34</v>
      </c>
      <c r="F86" s="20">
        <v>3700.4</v>
      </c>
    </row>
    <row r="87" spans="1:6" ht="28.8" x14ac:dyDescent="0.3">
      <c r="A87" s="10">
        <v>85</v>
      </c>
      <c r="B87" s="12" t="s">
        <v>9</v>
      </c>
      <c r="C87" s="36" t="s">
        <v>109</v>
      </c>
      <c r="D87" s="10">
        <v>2008</v>
      </c>
      <c r="E87" s="8" t="s">
        <v>34</v>
      </c>
      <c r="F87" s="20">
        <v>770</v>
      </c>
    </row>
    <row r="88" spans="1:6" x14ac:dyDescent="0.3">
      <c r="A88" s="10">
        <v>86</v>
      </c>
      <c r="B88" s="12" t="s">
        <v>9</v>
      </c>
      <c r="C88" s="36" t="s">
        <v>110</v>
      </c>
      <c r="D88" s="10">
        <v>2008</v>
      </c>
      <c r="E88" s="8" t="s">
        <v>34</v>
      </c>
      <c r="F88" s="20">
        <v>3226</v>
      </c>
    </row>
    <row r="89" spans="1:6" ht="28.8" x14ac:dyDescent="0.3">
      <c r="A89" s="10">
        <v>87</v>
      </c>
      <c r="B89" s="12" t="s">
        <v>9</v>
      </c>
      <c r="C89" s="36" t="s">
        <v>111</v>
      </c>
      <c r="D89" s="10">
        <v>2008</v>
      </c>
      <c r="E89" s="8" t="s">
        <v>34</v>
      </c>
      <c r="F89" s="20">
        <v>3200</v>
      </c>
    </row>
    <row r="90" spans="1:6" ht="21.75" customHeight="1" x14ac:dyDescent="0.3">
      <c r="A90" s="10">
        <v>88</v>
      </c>
      <c r="B90" s="12" t="s">
        <v>9</v>
      </c>
      <c r="C90" s="36" t="s">
        <v>112</v>
      </c>
      <c r="D90" s="10">
        <v>2008</v>
      </c>
      <c r="E90" s="8" t="s">
        <v>34</v>
      </c>
      <c r="F90" s="20">
        <v>3925.5</v>
      </c>
    </row>
    <row r="91" spans="1:6" ht="28.8" x14ac:dyDescent="0.3">
      <c r="A91" s="10">
        <v>89</v>
      </c>
      <c r="B91" s="12" t="s">
        <v>9</v>
      </c>
      <c r="C91" s="36" t="s">
        <v>113</v>
      </c>
      <c r="D91" s="10">
        <v>2008</v>
      </c>
      <c r="E91" s="8" t="s">
        <v>34</v>
      </c>
      <c r="F91" s="20">
        <v>3980</v>
      </c>
    </row>
    <row r="92" spans="1:6" ht="28.8" x14ac:dyDescent="0.3">
      <c r="A92" s="10">
        <v>90</v>
      </c>
      <c r="B92" s="12" t="s">
        <v>9</v>
      </c>
      <c r="C92" s="36" t="s">
        <v>114</v>
      </c>
      <c r="D92" s="10">
        <v>2008</v>
      </c>
      <c r="E92" s="8" t="s">
        <v>34</v>
      </c>
      <c r="F92" s="20">
        <v>3871</v>
      </c>
    </row>
    <row r="93" spans="1:6" ht="21.75" customHeight="1" x14ac:dyDescent="0.3">
      <c r="A93" s="10">
        <v>91</v>
      </c>
      <c r="B93" s="12" t="s">
        <v>9</v>
      </c>
      <c r="C93" s="36" t="s">
        <v>115</v>
      </c>
      <c r="D93" s="10">
        <v>2007</v>
      </c>
      <c r="E93" s="10">
        <v>4507003340</v>
      </c>
      <c r="F93" s="20">
        <v>5940</v>
      </c>
    </row>
    <row r="94" spans="1:6" ht="21.75" customHeight="1" x14ac:dyDescent="0.3">
      <c r="A94" s="10">
        <v>92</v>
      </c>
      <c r="B94" s="12" t="s">
        <v>9</v>
      </c>
      <c r="C94" s="36" t="s">
        <v>116</v>
      </c>
      <c r="D94" s="10">
        <v>2006</v>
      </c>
      <c r="E94" s="8" t="s">
        <v>34</v>
      </c>
      <c r="F94" s="20">
        <v>3190</v>
      </c>
    </row>
    <row r="95" spans="1:6" ht="21.75" customHeight="1" x14ac:dyDescent="0.3">
      <c r="A95" s="10">
        <v>93</v>
      </c>
      <c r="B95" s="12" t="s">
        <v>9</v>
      </c>
      <c r="C95" s="36" t="s">
        <v>117</v>
      </c>
      <c r="D95" s="10">
        <v>2006</v>
      </c>
      <c r="E95" s="8" t="s">
        <v>34</v>
      </c>
      <c r="F95" s="20">
        <v>2040.5</v>
      </c>
    </row>
    <row r="96" spans="1:6" ht="28.8" x14ac:dyDescent="0.3">
      <c r="A96" s="10">
        <v>94</v>
      </c>
      <c r="B96" s="12" t="s">
        <v>9</v>
      </c>
      <c r="C96" s="36" t="s">
        <v>118</v>
      </c>
      <c r="D96" s="10">
        <v>2006</v>
      </c>
      <c r="E96" s="8" t="s">
        <v>34</v>
      </c>
      <c r="F96" s="20">
        <f>16714.6+2527.65</f>
        <v>19242.25</v>
      </c>
    </row>
    <row r="97" spans="1:6" ht="21.75" customHeight="1" x14ac:dyDescent="0.3">
      <c r="A97" s="42" t="s">
        <v>32</v>
      </c>
      <c r="B97" s="43"/>
      <c r="C97" s="43"/>
      <c r="D97" s="43"/>
      <c r="E97" s="44"/>
      <c r="F97" s="34">
        <f>SUM(F4:F96)</f>
        <v>2477547.1699999995</v>
      </c>
    </row>
    <row r="98" spans="1:6" x14ac:dyDescent="0.3">
      <c r="A98" s="2"/>
      <c r="D98" s="2"/>
      <c r="E98" s="2"/>
      <c r="F98" s="2"/>
    </row>
  </sheetData>
  <autoFilter ref="A3:F96"/>
  <mergeCells count="2">
    <mergeCell ref="A1:F1"/>
    <mergeCell ref="A97:E97"/>
  </mergeCells>
  <pageMargins left="0.70866141732283472" right="0.70866141732283472" top="0.74803149606299213" bottom="0.74803149606299213" header="0.31496062992125984" footer="0.31496062992125984"/>
  <pageSetup paperSize="119" scale="6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2019-05-03T02:08:54Z</cp:lastPrinted>
  <dcterms:created xsi:type="dcterms:W3CDTF">2019-04-26T17:34:19Z</dcterms:created>
  <dcterms:modified xsi:type="dcterms:W3CDTF">2019-05-21T14:06:12Z</dcterms:modified>
</cp:coreProperties>
</file>