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Users\neillandm\Desktop\contratos DGPC\Listado contratos mantenimientos CCJ\"/>
    </mc:Choice>
  </mc:AlternateContent>
  <bookViews>
    <workbookView xWindow="0" yWindow="0" windowWidth="23040" windowHeight="9096" activeTab="1"/>
  </bookViews>
  <sheets>
    <sheet name="SERVICIOS" sheetId="1" r:id="rId1"/>
    <sheet name="MANTENIMIENTOS" sheetId="2" r:id="rId2"/>
  </sheets>
  <definedNames>
    <definedName name="_xlnm.Print_Titles" localSheetId="0">SERVICIOS!$1:$4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2" l="1"/>
  <c r="F30" i="1" l="1"/>
  <c r="F43" i="1" s="1"/>
  <c r="F35" i="1"/>
  <c r="F37" i="1"/>
  <c r="F39" i="1"/>
  <c r="F38" i="1"/>
  <c r="F42" i="1"/>
  <c r="F40" i="1"/>
</calcChain>
</file>

<file path=xl/sharedStrings.xml><?xml version="1.0" encoding="utf-8"?>
<sst xmlns="http://schemas.openxmlformats.org/spreadsheetml/2006/main" count="186" uniqueCount="48">
  <si>
    <t>No.</t>
  </si>
  <si>
    <t>CCJ</t>
  </si>
  <si>
    <t>TIPO DE MANTENIMIENTO</t>
  </si>
  <si>
    <t>PERIODO</t>
  </si>
  <si>
    <t>AÑO</t>
  </si>
  <si>
    <t>IMPORTE</t>
  </si>
  <si>
    <t>NÚMERO DE CONTRATO</t>
  </si>
  <si>
    <t>Guanajuato</t>
  </si>
  <si>
    <t>Limpieza</t>
  </si>
  <si>
    <t>Fumigación</t>
  </si>
  <si>
    <t>Vigilancia</t>
  </si>
  <si>
    <t>No disponible</t>
  </si>
  <si>
    <t>2011 Enero a Diciembre</t>
  </si>
  <si>
    <t>2002 Enero-Diciembre</t>
  </si>
  <si>
    <t>2002 Marzo-Diciembre</t>
  </si>
  <si>
    <t>2003 enero-Diciembre</t>
  </si>
  <si>
    <t>2003 Enero-Diciembre</t>
  </si>
  <si>
    <t>2003 Marzo-Diciembre</t>
  </si>
  <si>
    <t>2005 Enero-Diciembre</t>
  </si>
  <si>
    <t>2005 Abril-Diciembre</t>
  </si>
  <si>
    <t>2006 Enero-Diciembre</t>
  </si>
  <si>
    <t>2006 Marzo-Diciembre</t>
  </si>
  <si>
    <t>2007 Enero-Diciembre</t>
  </si>
  <si>
    <t>2007 Marzo-Diciembre</t>
  </si>
  <si>
    <t>2010 Enero-Diciembre</t>
  </si>
  <si>
    <t>2012 Enero a Diciembre</t>
  </si>
  <si>
    <t>Jardinería</t>
  </si>
  <si>
    <t>2013 Enero a Diciembre</t>
  </si>
  <si>
    <t>2013 Enero a marzo</t>
  </si>
  <si>
    <t>2013 Abril a junio</t>
  </si>
  <si>
    <t>2013 Julio a septiembre</t>
  </si>
  <si>
    <t>2013 Octubre a diciembre</t>
  </si>
  <si>
    <t>2014 Enero a marzo</t>
  </si>
  <si>
    <t>2014 Abril a junio</t>
  </si>
  <si>
    <t>2014 Julio a septiembre</t>
  </si>
  <si>
    <t>2014 Octubre a diciembre</t>
  </si>
  <si>
    <t>2014 Enero a Diciembre</t>
  </si>
  <si>
    <t>Impermeabilización</t>
  </si>
  <si>
    <t>Nodos</t>
  </si>
  <si>
    <t>Subestación</t>
  </si>
  <si>
    <t>Acometida</t>
  </si>
  <si>
    <t>Carpintería</t>
  </si>
  <si>
    <t>Pintura</t>
  </si>
  <si>
    <t>TIPO DE 
SERVICIO</t>
  </si>
  <si>
    <r>
      <rPr>
        <b/>
        <sz val="11.5"/>
        <color theme="1"/>
        <rFont val="Arial"/>
        <family val="2"/>
      </rPr>
      <t xml:space="preserve">DIRECCIÓN GENERAL DE CASAS DE LA CULTURA JURÍDICA
SUBDIRECCIÓN GENERAL DE CASAS DE LA CULTURA JURÍDICA
</t>
    </r>
    <r>
      <rPr>
        <sz val="11.5"/>
        <color theme="1"/>
        <rFont val="Arial"/>
        <family val="2"/>
      </rPr>
      <t xml:space="preserve">
</t>
    </r>
    <r>
      <rPr>
        <b/>
        <u/>
        <sz val="11.5"/>
        <color theme="1"/>
        <rFont val="Arial"/>
        <family val="2"/>
      </rPr>
      <t xml:space="preserve">INFORME DE PROCEDIMIENTOS DE CONTRATACIÓN DE SERVICIOS </t>
    </r>
  </si>
  <si>
    <t>TOTAL</t>
  </si>
  <si>
    <t>Aire acondicionado</t>
  </si>
  <si>
    <t>Eléctrico e hidrosanitario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</si>
</sst>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.5"/>
      <color theme="1"/>
      <name val="Arial"/>
      <family val="2"/>
    </font>
    <font>
      <b/>
      <sz val="11.5"/>
      <color theme="0"/>
      <name val="Arial"/>
      <family val="2"/>
    </font>
    <font>
      <b/>
      <sz val="11.5"/>
      <color theme="1"/>
      <name val="Arial"/>
      <family val="2"/>
    </font>
    <font>
      <b/>
      <u/>
      <sz val="11.5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0" borderId="3" xfId="0" applyFont="1" applyBorder="1"/>
    <xf numFmtId="0" fontId="2" fillId="0" borderId="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2" fillId="0" borderId="3" xfId="1" applyNumberFormat="1" applyFont="1" applyBorder="1" applyAlignment="1">
      <alignment vertical="center"/>
    </xf>
    <xf numFmtId="44" fontId="2" fillId="0" borderId="1" xfId="1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 wrapText="1"/>
    </xf>
    <xf numFmtId="44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4" fontId="2" fillId="0" borderId="3" xfId="1" applyNumberFormat="1" applyFont="1" applyBorder="1"/>
    <xf numFmtId="44" fontId="2" fillId="0" borderId="1" xfId="1" applyNumberFormat="1" applyFont="1" applyBorder="1"/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44" fontId="4" fillId="0" borderId="1" xfId="1" applyNumberFormat="1" applyFont="1" applyBorder="1"/>
    <xf numFmtId="0" fontId="6" fillId="0" borderId="0" xfId="0" applyFont="1"/>
    <xf numFmtId="44" fontId="4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</xdr:colOff>
      <xdr:row>0</xdr:row>
      <xdr:rowOff>0</xdr:rowOff>
    </xdr:from>
    <xdr:ext cx="1485900" cy="1060216"/>
    <xdr:pic>
      <xdr:nvPicPr>
        <xdr:cNvPr id="2" name="Imagen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  <xdr:oneCellAnchor>
    <xdr:from>
      <xdr:col>0</xdr:col>
      <xdr:colOff>1</xdr:colOff>
      <xdr:row>0</xdr:row>
      <xdr:rowOff>0</xdr:rowOff>
    </xdr:from>
    <xdr:ext cx="1485900" cy="1060216"/>
    <xdr:pic>
      <xdr:nvPicPr>
        <xdr:cNvPr id="3" name="Imagen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39" r="83428" b="10400"/>
        <a:stretch/>
      </xdr:blipFill>
      <xdr:spPr>
        <a:xfrm>
          <a:off x="1" y="0"/>
          <a:ext cx="1485900" cy="106021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"/>
  <sheetViews>
    <sheetView topLeftCell="A16" zoomScaleNormal="100" zoomScalePageLayoutView="90" workbookViewId="0">
      <selection activeCell="G2" sqref="G1:G1048576"/>
    </sheetView>
  </sheetViews>
  <sheetFormatPr baseColWidth="10" defaultRowHeight="14.4" x14ac:dyDescent="0.3"/>
  <cols>
    <col min="1" max="1" width="4" style="1" bestFit="1" customWidth="1"/>
    <col min="2" max="2" width="15.5546875" customWidth="1"/>
    <col min="3" max="3" width="12.33203125" customWidth="1"/>
    <col min="4" max="4" width="26.6640625" style="19" customWidth="1"/>
    <col min="5" max="5" width="14.6640625" style="1" customWidth="1"/>
    <col min="6" max="6" width="16.109375" bestFit="1" customWidth="1"/>
  </cols>
  <sheetData>
    <row r="1" spans="1:6" ht="91.8" customHeight="1" x14ac:dyDescent="0.3">
      <c r="A1" s="24" t="s">
        <v>44</v>
      </c>
      <c r="B1" s="24"/>
      <c r="C1" s="24"/>
      <c r="D1" s="24"/>
      <c r="E1" s="24"/>
      <c r="F1" s="24"/>
    </row>
    <row r="4" spans="1:6" s="1" customFormat="1" ht="28.8" x14ac:dyDescent="0.3">
      <c r="A4" s="5" t="s">
        <v>0</v>
      </c>
      <c r="B4" s="5" t="s">
        <v>1</v>
      </c>
      <c r="C4" s="4" t="s">
        <v>43</v>
      </c>
      <c r="D4" s="4" t="s">
        <v>3</v>
      </c>
      <c r="E4" s="4" t="s">
        <v>6</v>
      </c>
      <c r="F4" s="5" t="s">
        <v>5</v>
      </c>
    </row>
    <row r="5" spans="1:6" x14ac:dyDescent="0.3">
      <c r="A5" s="8">
        <v>1</v>
      </c>
      <c r="B5" s="6" t="s">
        <v>7</v>
      </c>
      <c r="C5" s="6" t="s">
        <v>10</v>
      </c>
      <c r="D5" s="20" t="s">
        <v>35</v>
      </c>
      <c r="E5" s="8">
        <v>4514003406</v>
      </c>
      <c r="F5" s="10">
        <v>99548.85</v>
      </c>
    </row>
    <row r="6" spans="1:6" x14ac:dyDescent="0.3">
      <c r="A6" s="9">
        <v>2</v>
      </c>
      <c r="B6" s="7" t="s">
        <v>7</v>
      </c>
      <c r="C6" s="7" t="s">
        <v>10</v>
      </c>
      <c r="D6" s="14" t="s">
        <v>34</v>
      </c>
      <c r="E6" s="9">
        <v>4514002162</v>
      </c>
      <c r="F6" s="11">
        <v>38655.81</v>
      </c>
    </row>
    <row r="7" spans="1:6" ht="30.6" customHeight="1" x14ac:dyDescent="0.3">
      <c r="A7" s="9">
        <v>3</v>
      </c>
      <c r="B7" s="7" t="s">
        <v>7</v>
      </c>
      <c r="C7" s="7" t="s">
        <v>10</v>
      </c>
      <c r="D7" s="14" t="s">
        <v>32</v>
      </c>
      <c r="E7" s="9">
        <v>4514000038</v>
      </c>
      <c r="F7" s="11">
        <v>38273.040000000001</v>
      </c>
    </row>
    <row r="8" spans="1:6" x14ac:dyDescent="0.3">
      <c r="A8" s="8">
        <v>4</v>
      </c>
      <c r="B8" s="7" t="s">
        <v>7</v>
      </c>
      <c r="C8" s="7" t="s">
        <v>8</v>
      </c>
      <c r="D8" s="14" t="s">
        <v>36</v>
      </c>
      <c r="E8" s="9" t="s">
        <v>11</v>
      </c>
      <c r="F8" s="11">
        <v>187502.4</v>
      </c>
    </row>
    <row r="9" spans="1:6" x14ac:dyDescent="0.3">
      <c r="A9" s="9">
        <v>5</v>
      </c>
      <c r="B9" s="7" t="s">
        <v>7</v>
      </c>
      <c r="C9" s="7" t="s">
        <v>26</v>
      </c>
      <c r="D9" s="14" t="s">
        <v>36</v>
      </c>
      <c r="E9" s="9" t="s">
        <v>11</v>
      </c>
      <c r="F9" s="11">
        <v>54844.800000000003</v>
      </c>
    </row>
    <row r="10" spans="1:6" x14ac:dyDescent="0.3">
      <c r="A10" s="9">
        <v>6</v>
      </c>
      <c r="B10" s="7" t="s">
        <v>7</v>
      </c>
      <c r="C10" s="7" t="s">
        <v>9</v>
      </c>
      <c r="D10" s="14" t="s">
        <v>36</v>
      </c>
      <c r="E10" s="9" t="s">
        <v>11</v>
      </c>
      <c r="F10" s="11">
        <v>11832</v>
      </c>
    </row>
    <row r="11" spans="1:6" ht="27" customHeight="1" x14ac:dyDescent="0.3">
      <c r="A11" s="8">
        <v>7</v>
      </c>
      <c r="B11" s="7" t="s">
        <v>7</v>
      </c>
      <c r="C11" s="7" t="s">
        <v>10</v>
      </c>
      <c r="D11" s="14" t="s">
        <v>33</v>
      </c>
      <c r="E11" s="9">
        <v>4514001251</v>
      </c>
      <c r="F11" s="11">
        <v>38273.040000000001</v>
      </c>
    </row>
    <row r="12" spans="1:6" x14ac:dyDescent="0.3">
      <c r="A12" s="9">
        <v>8</v>
      </c>
      <c r="B12" s="7" t="s">
        <v>7</v>
      </c>
      <c r="C12" s="7" t="s">
        <v>10</v>
      </c>
      <c r="D12" s="14" t="s">
        <v>31</v>
      </c>
      <c r="E12" s="9">
        <v>4513003300</v>
      </c>
      <c r="F12" s="11">
        <v>38273.040000000001</v>
      </c>
    </row>
    <row r="13" spans="1:6" x14ac:dyDescent="0.3">
      <c r="A13" s="9">
        <v>9</v>
      </c>
      <c r="B13" s="7" t="s">
        <v>7</v>
      </c>
      <c r="C13" s="7" t="s">
        <v>9</v>
      </c>
      <c r="D13" s="14" t="s">
        <v>31</v>
      </c>
      <c r="E13" s="9">
        <v>4513000051</v>
      </c>
      <c r="F13" s="11">
        <v>11136</v>
      </c>
    </row>
    <row r="14" spans="1:6" x14ac:dyDescent="0.3">
      <c r="A14" s="8">
        <v>10</v>
      </c>
      <c r="B14" s="7" t="s">
        <v>7</v>
      </c>
      <c r="C14" s="7" t="s">
        <v>10</v>
      </c>
      <c r="D14" s="14" t="s">
        <v>30</v>
      </c>
      <c r="E14" s="9">
        <v>4513002183</v>
      </c>
      <c r="F14" s="11">
        <v>38273.040000000001</v>
      </c>
    </row>
    <row r="15" spans="1:6" ht="29.4" customHeight="1" x14ac:dyDescent="0.3">
      <c r="A15" s="9">
        <v>11</v>
      </c>
      <c r="B15" s="7" t="s">
        <v>7</v>
      </c>
      <c r="C15" s="7" t="s">
        <v>10</v>
      </c>
      <c r="D15" s="14" t="s">
        <v>28</v>
      </c>
      <c r="E15" s="9">
        <v>4513000120</v>
      </c>
      <c r="F15" s="11">
        <v>38273.040000000001</v>
      </c>
    </row>
    <row r="16" spans="1:6" x14ac:dyDescent="0.3">
      <c r="A16" s="9">
        <v>12</v>
      </c>
      <c r="B16" s="7" t="s">
        <v>7</v>
      </c>
      <c r="C16" s="7" t="s">
        <v>8</v>
      </c>
      <c r="D16" s="14" t="s">
        <v>27</v>
      </c>
      <c r="E16" s="9">
        <v>4513000046</v>
      </c>
      <c r="F16" s="11">
        <v>131363.04</v>
      </c>
    </row>
    <row r="17" spans="1:6" x14ac:dyDescent="0.3">
      <c r="A17" s="8">
        <v>13</v>
      </c>
      <c r="B17" s="7" t="s">
        <v>7</v>
      </c>
      <c r="C17" s="7" t="s">
        <v>26</v>
      </c>
      <c r="D17" s="14" t="s">
        <v>27</v>
      </c>
      <c r="E17" s="9">
        <v>4513000044</v>
      </c>
      <c r="F17" s="11">
        <v>54844.800000000003</v>
      </c>
    </row>
    <row r="18" spans="1:6" x14ac:dyDescent="0.3">
      <c r="A18" s="9">
        <v>14</v>
      </c>
      <c r="B18" s="7" t="s">
        <v>7</v>
      </c>
      <c r="C18" s="7" t="s">
        <v>10</v>
      </c>
      <c r="D18" s="14" t="s">
        <v>29</v>
      </c>
      <c r="E18" s="9">
        <v>4513000953</v>
      </c>
      <c r="F18" s="11">
        <v>38273.040000000001</v>
      </c>
    </row>
    <row r="19" spans="1:6" x14ac:dyDescent="0.3">
      <c r="A19" s="9">
        <v>15</v>
      </c>
      <c r="B19" s="7" t="s">
        <v>7</v>
      </c>
      <c r="C19" s="7" t="s">
        <v>10</v>
      </c>
      <c r="D19" s="14" t="s">
        <v>25</v>
      </c>
      <c r="E19" s="9">
        <v>4512000093</v>
      </c>
      <c r="F19" s="11">
        <v>153092.16</v>
      </c>
    </row>
    <row r="20" spans="1:6" x14ac:dyDescent="0.3">
      <c r="A20" s="8">
        <v>16</v>
      </c>
      <c r="B20" s="7" t="s">
        <v>7</v>
      </c>
      <c r="C20" s="7" t="s">
        <v>8</v>
      </c>
      <c r="D20" s="14" t="s">
        <v>25</v>
      </c>
      <c r="E20" s="9">
        <v>4512000094</v>
      </c>
      <c r="F20" s="11">
        <v>124161.48</v>
      </c>
    </row>
    <row r="21" spans="1:6" x14ac:dyDescent="0.3">
      <c r="A21" s="9">
        <v>17</v>
      </c>
      <c r="B21" s="7" t="s">
        <v>7</v>
      </c>
      <c r="C21" s="7" t="s">
        <v>26</v>
      </c>
      <c r="D21" s="14" t="s">
        <v>25</v>
      </c>
      <c r="E21" s="9">
        <v>4512000487</v>
      </c>
      <c r="F21" s="11">
        <v>54844.800000000003</v>
      </c>
    </row>
    <row r="22" spans="1:6" x14ac:dyDescent="0.3">
      <c r="A22" s="9">
        <v>18</v>
      </c>
      <c r="B22" s="7" t="s">
        <v>7</v>
      </c>
      <c r="C22" s="7" t="s">
        <v>9</v>
      </c>
      <c r="D22" s="14" t="s">
        <v>25</v>
      </c>
      <c r="E22" s="9">
        <v>4512000290</v>
      </c>
      <c r="F22" s="11">
        <v>12528</v>
      </c>
    </row>
    <row r="23" spans="1:6" x14ac:dyDescent="0.3">
      <c r="A23" s="8">
        <v>19</v>
      </c>
      <c r="B23" s="7" t="s">
        <v>7</v>
      </c>
      <c r="C23" s="7" t="s">
        <v>10</v>
      </c>
      <c r="D23" s="14" t="s">
        <v>12</v>
      </c>
      <c r="E23" s="9" t="s">
        <v>11</v>
      </c>
      <c r="F23" s="11">
        <v>161472</v>
      </c>
    </row>
    <row r="24" spans="1:6" x14ac:dyDescent="0.3">
      <c r="A24" s="9">
        <v>20</v>
      </c>
      <c r="B24" s="7" t="s">
        <v>7</v>
      </c>
      <c r="C24" s="7" t="s">
        <v>8</v>
      </c>
      <c r="D24" s="14" t="s">
        <v>12</v>
      </c>
      <c r="E24" s="9" t="s">
        <v>11</v>
      </c>
      <c r="F24" s="11">
        <v>123192</v>
      </c>
    </row>
    <row r="25" spans="1:6" x14ac:dyDescent="0.3">
      <c r="A25" s="9">
        <v>21</v>
      </c>
      <c r="B25" s="7" t="s">
        <v>7</v>
      </c>
      <c r="C25" s="7" t="s">
        <v>9</v>
      </c>
      <c r="D25" s="14" t="s">
        <v>12</v>
      </c>
      <c r="E25" s="9" t="s">
        <v>11</v>
      </c>
      <c r="F25" s="11">
        <v>12528</v>
      </c>
    </row>
    <row r="26" spans="1:6" x14ac:dyDescent="0.3">
      <c r="A26" s="8">
        <v>22</v>
      </c>
      <c r="B26" s="7" t="s">
        <v>7</v>
      </c>
      <c r="C26" s="7" t="s">
        <v>8</v>
      </c>
      <c r="D26" s="14" t="s">
        <v>24</v>
      </c>
      <c r="E26" s="9">
        <v>4510000132</v>
      </c>
      <c r="F26" s="11">
        <v>125280</v>
      </c>
    </row>
    <row r="27" spans="1:6" x14ac:dyDescent="0.3">
      <c r="A27" s="9">
        <v>23</v>
      </c>
      <c r="B27" s="7" t="s">
        <v>7</v>
      </c>
      <c r="C27" s="7" t="s">
        <v>9</v>
      </c>
      <c r="D27" s="14" t="s">
        <v>24</v>
      </c>
      <c r="E27" s="9">
        <v>4510000133</v>
      </c>
      <c r="F27" s="11">
        <v>11832</v>
      </c>
    </row>
    <row r="28" spans="1:6" x14ac:dyDescent="0.3">
      <c r="A28" s="9">
        <v>24</v>
      </c>
      <c r="B28" s="7" t="s">
        <v>7</v>
      </c>
      <c r="C28" s="7" t="s">
        <v>10</v>
      </c>
      <c r="D28" s="14" t="s">
        <v>24</v>
      </c>
      <c r="E28" s="9">
        <v>4510000134</v>
      </c>
      <c r="F28" s="11">
        <v>168084</v>
      </c>
    </row>
    <row r="29" spans="1:6" x14ac:dyDescent="0.3">
      <c r="A29" s="8">
        <v>25</v>
      </c>
      <c r="B29" s="7" t="s">
        <v>7</v>
      </c>
      <c r="C29" s="7" t="s">
        <v>9</v>
      </c>
      <c r="D29" s="14" t="s">
        <v>23</v>
      </c>
      <c r="E29" s="9" t="s">
        <v>11</v>
      </c>
      <c r="F29" s="11">
        <v>3657</v>
      </c>
    </row>
    <row r="30" spans="1:6" ht="27" customHeight="1" x14ac:dyDescent="0.3">
      <c r="A30" s="9">
        <v>26</v>
      </c>
      <c r="B30" s="7" t="s">
        <v>7</v>
      </c>
      <c r="C30" s="7" t="s">
        <v>8</v>
      </c>
      <c r="D30" s="14" t="s">
        <v>22</v>
      </c>
      <c r="E30" s="9" t="s">
        <v>11</v>
      </c>
      <c r="F30" s="12">
        <f>13673.5*12</f>
        <v>164082</v>
      </c>
    </row>
    <row r="31" spans="1:6" ht="34.200000000000003" customHeight="1" x14ac:dyDescent="0.3">
      <c r="A31" s="9">
        <v>27</v>
      </c>
      <c r="B31" s="7" t="s">
        <v>7</v>
      </c>
      <c r="C31" s="7" t="s">
        <v>9</v>
      </c>
      <c r="D31" s="14" t="s">
        <v>21</v>
      </c>
      <c r="E31" s="9" t="s">
        <v>11</v>
      </c>
      <c r="F31" s="13">
        <v>3496</v>
      </c>
    </row>
    <row r="32" spans="1:6" x14ac:dyDescent="0.3">
      <c r="A32" s="8">
        <v>28</v>
      </c>
      <c r="B32" s="7" t="s">
        <v>7</v>
      </c>
      <c r="C32" s="7" t="s">
        <v>10</v>
      </c>
      <c r="D32" s="14" t="s">
        <v>20</v>
      </c>
      <c r="E32" s="9" t="s">
        <v>11</v>
      </c>
      <c r="F32" s="13">
        <v>149040</v>
      </c>
    </row>
    <row r="33" spans="1:6" x14ac:dyDescent="0.3">
      <c r="A33" s="9">
        <v>29</v>
      </c>
      <c r="B33" s="7" t="s">
        <v>7</v>
      </c>
      <c r="C33" s="7" t="s">
        <v>8</v>
      </c>
      <c r="D33" s="14" t="s">
        <v>20</v>
      </c>
      <c r="E33" s="9" t="s">
        <v>11</v>
      </c>
      <c r="F33" s="13">
        <v>140428.79999999999</v>
      </c>
    </row>
    <row r="34" spans="1:6" x14ac:dyDescent="0.3">
      <c r="A34" s="9">
        <v>30</v>
      </c>
      <c r="B34" s="7" t="s">
        <v>7</v>
      </c>
      <c r="C34" s="7" t="s">
        <v>8</v>
      </c>
      <c r="D34" s="14" t="s">
        <v>18</v>
      </c>
      <c r="E34" s="9" t="s">
        <v>11</v>
      </c>
      <c r="F34" s="13">
        <v>132480</v>
      </c>
    </row>
    <row r="35" spans="1:6" x14ac:dyDescent="0.3">
      <c r="A35" s="8">
        <v>31</v>
      </c>
      <c r="B35" s="7" t="s">
        <v>7</v>
      </c>
      <c r="C35" s="7" t="s">
        <v>10</v>
      </c>
      <c r="D35" s="14" t="s">
        <v>18</v>
      </c>
      <c r="E35" s="9" t="s">
        <v>11</v>
      </c>
      <c r="F35" s="12">
        <f>12427*12</f>
        <v>149124</v>
      </c>
    </row>
    <row r="36" spans="1:6" x14ac:dyDescent="0.3">
      <c r="A36" s="9">
        <v>32</v>
      </c>
      <c r="B36" s="7" t="s">
        <v>7</v>
      </c>
      <c r="C36" s="7" t="s">
        <v>9</v>
      </c>
      <c r="D36" s="14" t="s">
        <v>19</v>
      </c>
      <c r="E36" s="9" t="s">
        <v>11</v>
      </c>
      <c r="F36" s="13">
        <v>793</v>
      </c>
    </row>
    <row r="37" spans="1:6" ht="26.4" customHeight="1" x14ac:dyDescent="0.3">
      <c r="A37" s="9">
        <v>33</v>
      </c>
      <c r="B37" s="7" t="s">
        <v>7</v>
      </c>
      <c r="C37" s="7" t="s">
        <v>9</v>
      </c>
      <c r="D37" s="14" t="s">
        <v>17</v>
      </c>
      <c r="E37" s="9" t="s">
        <v>11</v>
      </c>
      <c r="F37" s="12">
        <f>1163.8*4</f>
        <v>4655.2</v>
      </c>
    </row>
    <row r="38" spans="1:6" x14ac:dyDescent="0.3">
      <c r="A38" s="8">
        <v>34</v>
      </c>
      <c r="B38" s="7" t="s">
        <v>7</v>
      </c>
      <c r="C38" s="7" t="s">
        <v>10</v>
      </c>
      <c r="D38" s="14" t="s">
        <v>15</v>
      </c>
      <c r="E38" s="9" t="s">
        <v>11</v>
      </c>
      <c r="F38" s="12">
        <f>11892.61*12</f>
        <v>142711.32</v>
      </c>
    </row>
    <row r="39" spans="1:6" x14ac:dyDescent="0.3">
      <c r="A39" s="9">
        <v>35</v>
      </c>
      <c r="B39" s="7" t="s">
        <v>7</v>
      </c>
      <c r="C39" s="7" t="s">
        <v>8</v>
      </c>
      <c r="D39" s="14" t="s">
        <v>16</v>
      </c>
      <c r="E39" s="9" t="s">
        <v>11</v>
      </c>
      <c r="F39" s="12">
        <f>10465*12</f>
        <v>125580</v>
      </c>
    </row>
    <row r="40" spans="1:6" x14ac:dyDescent="0.3">
      <c r="A40" s="9">
        <v>36</v>
      </c>
      <c r="B40" s="7" t="s">
        <v>7</v>
      </c>
      <c r="C40" s="7" t="s">
        <v>9</v>
      </c>
      <c r="D40" s="14" t="s">
        <v>14</v>
      </c>
      <c r="E40" s="9" t="s">
        <v>11</v>
      </c>
      <c r="F40" s="12">
        <f>1163.8*4</f>
        <v>4655.2</v>
      </c>
    </row>
    <row r="41" spans="1:6" x14ac:dyDescent="0.3">
      <c r="A41" s="8">
        <v>37</v>
      </c>
      <c r="B41" s="7" t="s">
        <v>7</v>
      </c>
      <c r="C41" s="7" t="s">
        <v>8</v>
      </c>
      <c r="D41" s="14" t="s">
        <v>13</v>
      </c>
      <c r="E41" s="9" t="s">
        <v>11</v>
      </c>
      <c r="F41" s="13">
        <v>10465</v>
      </c>
    </row>
    <row r="42" spans="1:6" x14ac:dyDescent="0.3">
      <c r="A42" s="9">
        <v>38</v>
      </c>
      <c r="B42" s="7" t="s">
        <v>7</v>
      </c>
      <c r="C42" s="7" t="s">
        <v>10</v>
      </c>
      <c r="D42" s="14" t="s">
        <v>13</v>
      </c>
      <c r="E42" s="9" t="s">
        <v>11</v>
      </c>
      <c r="F42" s="12">
        <f>11302.61*12</f>
        <v>135631.32</v>
      </c>
    </row>
    <row r="43" spans="1:6" s="22" customFormat="1" ht="15" x14ac:dyDescent="0.3">
      <c r="A43" s="25" t="s">
        <v>45</v>
      </c>
      <c r="B43" s="26"/>
      <c r="C43" s="26"/>
      <c r="D43" s="26"/>
      <c r="E43" s="27"/>
      <c r="F43" s="23">
        <f>SUM(F5:F42)</f>
        <v>2933179.22</v>
      </c>
    </row>
  </sheetData>
  <sortState ref="B2:H39">
    <sortCondition descending="1" ref="D2:D39"/>
  </sortState>
  <mergeCells count="2">
    <mergeCell ref="A1:F1"/>
    <mergeCell ref="A43:E43"/>
  </mergeCells>
  <pageMargins left="0.59055118110236227" right="0.70866141732283472" top="0.43307086614173229" bottom="0.74803149606299213" header="0.31496062992125984" footer="0.31496062992125984"/>
  <pageSetup scale="85" orientation="portrait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zoomScaleNormal="100" zoomScalePageLayoutView="90" workbookViewId="0">
      <selection activeCell="G2" sqref="G1:G1048576"/>
    </sheetView>
  </sheetViews>
  <sheetFormatPr baseColWidth="10" defaultRowHeight="14.4" x14ac:dyDescent="0.3"/>
  <cols>
    <col min="1" max="1" width="5.109375" style="1" customWidth="1"/>
    <col min="2" max="2" width="15.5546875" customWidth="1"/>
    <col min="3" max="3" width="24.5546875" customWidth="1"/>
    <col min="4" max="4" width="10.88671875" style="1" customWidth="1"/>
    <col min="5" max="5" width="18.6640625" style="1" customWidth="1"/>
    <col min="6" max="6" width="16.33203125" bestFit="1" customWidth="1"/>
  </cols>
  <sheetData>
    <row r="1" spans="1:6" ht="84.6" customHeight="1" x14ac:dyDescent="0.3">
      <c r="A1" s="24" t="s">
        <v>44</v>
      </c>
      <c r="B1" s="24"/>
      <c r="C1" s="24"/>
      <c r="D1" s="24"/>
      <c r="E1" s="24"/>
      <c r="F1" s="24"/>
    </row>
    <row r="3" spans="1:6" s="1" customFormat="1" ht="28.8" x14ac:dyDescent="0.3">
      <c r="A3" s="4" t="s">
        <v>0</v>
      </c>
      <c r="B3" s="4" t="s">
        <v>1</v>
      </c>
      <c r="C3" s="4" t="s">
        <v>2</v>
      </c>
      <c r="D3" s="4" t="s">
        <v>4</v>
      </c>
      <c r="E3" s="4" t="s">
        <v>6</v>
      </c>
      <c r="F3" s="4" t="s">
        <v>5</v>
      </c>
    </row>
    <row r="4" spans="1:6" ht="15" x14ac:dyDescent="0.3">
      <c r="A4" s="15">
        <v>1</v>
      </c>
      <c r="B4" s="2" t="s">
        <v>7</v>
      </c>
      <c r="C4" s="2" t="s">
        <v>39</v>
      </c>
      <c r="D4" s="15">
        <v>2014</v>
      </c>
      <c r="E4" s="15">
        <v>4514000716</v>
      </c>
      <c r="F4" s="17">
        <v>18560</v>
      </c>
    </row>
    <row r="5" spans="1:6" ht="15" x14ac:dyDescent="0.3">
      <c r="A5" s="16">
        <v>2</v>
      </c>
      <c r="B5" s="3" t="s">
        <v>7</v>
      </c>
      <c r="C5" s="3" t="s">
        <v>46</v>
      </c>
      <c r="D5" s="16">
        <v>2013</v>
      </c>
      <c r="E5" s="15">
        <v>4513000644</v>
      </c>
      <c r="F5" s="18">
        <v>19836</v>
      </c>
    </row>
    <row r="6" spans="1:6" ht="15" x14ac:dyDescent="0.3">
      <c r="A6" s="16">
        <v>3</v>
      </c>
      <c r="B6" s="3" t="s">
        <v>7</v>
      </c>
      <c r="C6" s="3" t="s">
        <v>47</v>
      </c>
      <c r="D6" s="16">
        <v>2013</v>
      </c>
      <c r="E6" s="15">
        <v>4513001113</v>
      </c>
      <c r="F6" s="18">
        <v>91976.4</v>
      </c>
    </row>
    <row r="7" spans="1:6" ht="15" x14ac:dyDescent="0.3">
      <c r="A7" s="15">
        <v>4</v>
      </c>
      <c r="B7" s="2" t="s">
        <v>7</v>
      </c>
      <c r="C7" s="3" t="s">
        <v>37</v>
      </c>
      <c r="D7" s="16">
        <v>2013</v>
      </c>
      <c r="E7" s="16">
        <v>4513003298</v>
      </c>
      <c r="F7" s="18">
        <v>103437.2</v>
      </c>
    </row>
    <row r="8" spans="1:6" ht="15" x14ac:dyDescent="0.3">
      <c r="A8" s="16">
        <v>5</v>
      </c>
      <c r="B8" s="3" t="s">
        <v>7</v>
      </c>
      <c r="C8" s="3" t="s">
        <v>39</v>
      </c>
      <c r="D8" s="16">
        <v>2013</v>
      </c>
      <c r="E8" s="16">
        <v>4513000748</v>
      </c>
      <c r="F8" s="18">
        <v>12180</v>
      </c>
    </row>
    <row r="9" spans="1:6" ht="15" x14ac:dyDescent="0.3">
      <c r="A9" s="16">
        <v>6</v>
      </c>
      <c r="B9" s="3" t="s">
        <v>7</v>
      </c>
      <c r="C9" s="2" t="s">
        <v>40</v>
      </c>
      <c r="D9" s="16">
        <v>2012</v>
      </c>
      <c r="E9" s="16">
        <v>4512003368</v>
      </c>
      <c r="F9" s="18">
        <v>41411</v>
      </c>
    </row>
    <row r="10" spans="1:6" ht="15" x14ac:dyDescent="0.3">
      <c r="A10" s="15">
        <v>7</v>
      </c>
      <c r="B10" s="2" t="s">
        <v>7</v>
      </c>
      <c r="C10" s="3" t="s">
        <v>46</v>
      </c>
      <c r="D10" s="16">
        <v>2012</v>
      </c>
      <c r="E10" s="16">
        <v>4512000694</v>
      </c>
      <c r="F10" s="18">
        <v>19836</v>
      </c>
    </row>
    <row r="11" spans="1:6" ht="15" x14ac:dyDescent="0.3">
      <c r="A11" s="16">
        <v>8</v>
      </c>
      <c r="B11" s="3" t="s">
        <v>7</v>
      </c>
      <c r="C11" s="3" t="s">
        <v>41</v>
      </c>
      <c r="D11" s="16">
        <v>2012</v>
      </c>
      <c r="E11" s="16">
        <v>4512000680</v>
      </c>
      <c r="F11" s="18">
        <v>149720</v>
      </c>
    </row>
    <row r="12" spans="1:6" ht="15" x14ac:dyDescent="0.3">
      <c r="A12" s="16">
        <v>9</v>
      </c>
      <c r="B12" s="3" t="s">
        <v>7</v>
      </c>
      <c r="C12" s="3" t="s">
        <v>42</v>
      </c>
      <c r="D12" s="16">
        <v>2012</v>
      </c>
      <c r="E12" s="16">
        <v>4512003778</v>
      </c>
      <c r="F12" s="18">
        <v>186261.32</v>
      </c>
    </row>
    <row r="13" spans="1:6" ht="15" x14ac:dyDescent="0.3">
      <c r="A13" s="15">
        <v>10</v>
      </c>
      <c r="B13" s="2" t="s">
        <v>7</v>
      </c>
      <c r="C13" s="3" t="s">
        <v>46</v>
      </c>
      <c r="D13" s="16">
        <v>2011</v>
      </c>
      <c r="E13" s="16">
        <v>4511000553</v>
      </c>
      <c r="F13" s="18">
        <v>17748</v>
      </c>
    </row>
    <row r="14" spans="1:6" ht="15" x14ac:dyDescent="0.3">
      <c r="A14" s="16">
        <v>11</v>
      </c>
      <c r="B14" s="3" t="s">
        <v>7</v>
      </c>
      <c r="C14" s="3" t="s">
        <v>47</v>
      </c>
      <c r="D14" s="16">
        <v>2011</v>
      </c>
      <c r="E14" s="16">
        <v>4511000616</v>
      </c>
      <c r="F14" s="18">
        <v>72400.28</v>
      </c>
    </row>
    <row r="15" spans="1:6" ht="15" x14ac:dyDescent="0.3">
      <c r="A15" s="16">
        <v>12</v>
      </c>
      <c r="B15" s="3" t="s">
        <v>7</v>
      </c>
      <c r="C15" s="3" t="s">
        <v>37</v>
      </c>
      <c r="D15" s="16">
        <v>2011</v>
      </c>
      <c r="E15" s="16">
        <v>4511003144</v>
      </c>
      <c r="F15" s="18">
        <v>79979.039999999994</v>
      </c>
    </row>
    <row r="16" spans="1:6" ht="15" x14ac:dyDescent="0.3">
      <c r="A16" s="15">
        <v>13</v>
      </c>
      <c r="B16" s="2" t="s">
        <v>7</v>
      </c>
      <c r="C16" s="3" t="s">
        <v>39</v>
      </c>
      <c r="D16" s="16">
        <v>2011</v>
      </c>
      <c r="E16" s="16">
        <v>4511001266</v>
      </c>
      <c r="F16" s="18">
        <v>19975.2</v>
      </c>
    </row>
    <row r="17" spans="1:6" ht="15" x14ac:dyDescent="0.3">
      <c r="A17" s="16">
        <v>14</v>
      </c>
      <c r="B17" s="3" t="s">
        <v>7</v>
      </c>
      <c r="C17" s="3" t="s">
        <v>46</v>
      </c>
      <c r="D17" s="16">
        <v>2010</v>
      </c>
      <c r="E17" s="16">
        <v>4510000772</v>
      </c>
      <c r="F17" s="18">
        <v>29928</v>
      </c>
    </row>
    <row r="18" spans="1:6" ht="15" x14ac:dyDescent="0.3">
      <c r="A18" s="16">
        <v>15</v>
      </c>
      <c r="B18" s="3" t="s">
        <v>7</v>
      </c>
      <c r="C18" s="3" t="s">
        <v>47</v>
      </c>
      <c r="D18" s="16">
        <v>2010</v>
      </c>
      <c r="E18" s="16">
        <v>4510000804</v>
      </c>
      <c r="F18" s="18">
        <v>59698.92</v>
      </c>
    </row>
    <row r="19" spans="1:6" ht="15" x14ac:dyDescent="0.3">
      <c r="A19" s="15">
        <v>16</v>
      </c>
      <c r="B19" s="2" t="s">
        <v>7</v>
      </c>
      <c r="C19" s="3" t="s">
        <v>46</v>
      </c>
      <c r="D19" s="16">
        <v>2009</v>
      </c>
      <c r="E19" s="16">
        <v>4509000600</v>
      </c>
      <c r="F19" s="18">
        <v>37260</v>
      </c>
    </row>
    <row r="20" spans="1:6" ht="15" x14ac:dyDescent="0.3">
      <c r="A20" s="16">
        <v>17</v>
      </c>
      <c r="B20" s="3" t="s">
        <v>7</v>
      </c>
      <c r="C20" s="3" t="s">
        <v>37</v>
      </c>
      <c r="D20" s="16">
        <v>2009</v>
      </c>
      <c r="E20" s="16">
        <v>4509000602</v>
      </c>
      <c r="F20" s="18">
        <v>71124.63</v>
      </c>
    </row>
    <row r="21" spans="1:6" ht="15" x14ac:dyDescent="0.3">
      <c r="A21" s="16">
        <v>18</v>
      </c>
      <c r="B21" s="3" t="s">
        <v>7</v>
      </c>
      <c r="C21" s="3" t="s">
        <v>38</v>
      </c>
      <c r="D21" s="16">
        <v>2009</v>
      </c>
      <c r="E21" s="16">
        <v>4509001874</v>
      </c>
      <c r="F21" s="18">
        <v>31249.22</v>
      </c>
    </row>
    <row r="22" spans="1:6" s="22" customFormat="1" ht="15" x14ac:dyDescent="0.3">
      <c r="A22" s="25" t="s">
        <v>45</v>
      </c>
      <c r="B22" s="26"/>
      <c r="C22" s="26"/>
      <c r="D22" s="26"/>
      <c r="E22" s="27"/>
      <c r="F22" s="21">
        <f>SUM(F4:F21)</f>
        <v>1062581.21</v>
      </c>
    </row>
  </sheetData>
  <sortState ref="B2:G19">
    <sortCondition descending="1" ref="D2:D19"/>
  </sortState>
  <mergeCells count="2">
    <mergeCell ref="A1:F1"/>
    <mergeCell ref="A22:E22"/>
  </mergeCells>
  <printOptions horizontalCentered="1"/>
  <pageMargins left="0.19685039370078741" right="0.19685039370078741" top="1.1000000000000001" bottom="0.74803149606299213" header="0.39370078740157483" footer="0.31496062992125984"/>
  <pageSetup scale="9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SERVICIOS</vt:lpstr>
      <vt:lpstr>MANTENIMIENTOS</vt:lpstr>
      <vt:lpstr>SERVICIOS!Títulos_a_imprimir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NORMA ELENA LOPEZ ALVAREZ</dc:creator>
  <cp:lastModifiedBy>NICOLE ELIZABETH ILLAND MURGA</cp:lastModifiedBy>
  <cp:lastPrinted>2019-05-03T18:04:02Z</cp:lastPrinted>
  <dcterms:created xsi:type="dcterms:W3CDTF">2019-04-26T17:34:19Z</dcterms:created>
  <dcterms:modified xsi:type="dcterms:W3CDTF">2019-05-20T23:43:21Z</dcterms:modified>
</cp:coreProperties>
</file>