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4000" windowHeight="9735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5000'!$A$1:$H$15</definedName>
    <definedName name="_xlnm._FilterDatabase" localSheetId="1" hidden="1">MANTENIMIENTOS!$A$4:$I$27</definedName>
    <definedName name="_xlnm._FilterDatabase" localSheetId="0" hidden="1">SERVICIOS!$A$4:$I$9</definedName>
    <definedName name="_xlnm.Print_Area" localSheetId="1">MANTENIMIENTOS!$A$1:$F$28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6" i="2"/>
  <c r="A7" i="2" s="1"/>
  <c r="A12" i="2" s="1"/>
  <c r="A13" i="2" s="1"/>
  <c r="A14" i="2" s="1"/>
  <c r="A15" i="2" s="1"/>
  <c r="A16" i="2" s="1"/>
  <c r="A17" i="2" s="1"/>
  <c r="A18" i="2" s="1"/>
  <c r="A25" i="2" s="1"/>
  <c r="A26" i="2" s="1"/>
</calcChain>
</file>

<file path=xl/sharedStrings.xml><?xml version="1.0" encoding="utf-8"?>
<sst xmlns="http://schemas.openxmlformats.org/spreadsheetml/2006/main" count="196" uniqueCount="92">
  <si>
    <t>No.</t>
  </si>
  <si>
    <t>CCJ</t>
  </si>
  <si>
    <t>TIPO DE MANTENIMIENTO</t>
  </si>
  <si>
    <t>PERIODO</t>
  </si>
  <si>
    <t>AÑO</t>
  </si>
  <si>
    <t>IMPORTE</t>
  </si>
  <si>
    <t>NÚMERO DE CONTRATO</t>
  </si>
  <si>
    <t>Ario de Rosales</t>
  </si>
  <si>
    <t>Equipos aire acondicionado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</si>
  <si>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</si>
  <si>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TIPO DE 
SERVICIO</t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</si>
  <si>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</si>
  <si>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</si>
  <si>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</si>
  <si>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</si>
  <si>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</si>
  <si>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 xml:space="preserve">Bases con capelo </t>
  </si>
  <si>
    <t>SH/ARI-MICH/57/2015</t>
  </si>
  <si>
    <t>Hidrolavadora</t>
  </si>
  <si>
    <t>SH/ARI-MICH/69/2015</t>
  </si>
  <si>
    <t xml:space="preserve">Aspiradora </t>
  </si>
  <si>
    <t>Caballetes de madera</t>
  </si>
  <si>
    <t>CCJ/MLA/ADM/080/2016</t>
  </si>
  <si>
    <t>Megafono</t>
  </si>
  <si>
    <t>SHA/ARI-MICH/098/2016</t>
  </si>
  <si>
    <t>Video proyector</t>
  </si>
  <si>
    <t>SH/ARI-MICH/53/2016</t>
  </si>
  <si>
    <t>Pantalla de proyección</t>
  </si>
  <si>
    <t>SH/ARI-MICH/63/2016</t>
  </si>
  <si>
    <t>Gabinete madera</t>
  </si>
  <si>
    <t>SH/ARI-MICH/158/2016</t>
  </si>
  <si>
    <t>Reproductor de imágenes</t>
  </si>
  <si>
    <t>SH/ARI-MICH/55/2016</t>
  </si>
  <si>
    <t>Bases para bafle</t>
  </si>
  <si>
    <t>SH/ARI-MICH/087/2017</t>
  </si>
  <si>
    <t>Base para microfono</t>
  </si>
  <si>
    <t>SH/ARI-MICH/053/2017</t>
  </si>
  <si>
    <t>Tripie para cámara</t>
  </si>
  <si>
    <t>. SH/ARI-MICH/074/2017</t>
  </si>
  <si>
    <t>Aspiradora</t>
  </si>
  <si>
    <t>SH/ARI-MICH/038/2018</t>
  </si>
  <si>
    <t>Diablito de carga</t>
  </si>
  <si>
    <t>SH/ARI-MICH/037/2018</t>
  </si>
  <si>
    <t>SH/ARI-MICH/ADM/210/2018</t>
  </si>
  <si>
    <t>Pintura y carpinteria</t>
  </si>
  <si>
    <t>SH/ARI-MICH/ADM/109/2018</t>
  </si>
  <si>
    <t>Circuito cerrado por televisión</t>
  </si>
  <si>
    <t>SH/ARI-MICH/209/2018</t>
  </si>
  <si>
    <t>Pararrayos</t>
  </si>
  <si>
    <t>SH/ARI-MICH/ADM/229/2018</t>
  </si>
  <si>
    <t>SH/ARI-MICH/254/2017</t>
  </si>
  <si>
    <t>SH/ARI-MICH/211/2016</t>
  </si>
  <si>
    <t>Preventivo a transformador</t>
  </si>
  <si>
    <t>SH/ARI-MICH/212/2016</t>
  </si>
  <si>
    <t>Preventivo a pintura</t>
  </si>
  <si>
    <t>SH/ARI-MICH/156/2016</t>
  </si>
  <si>
    <t>Detección de humo</t>
  </si>
  <si>
    <t>SH/ARI-MICH/192/2016</t>
  </si>
  <si>
    <t>SH/ARI-MICH/185/2016</t>
  </si>
  <si>
    <t>Instalaciones electricas e hidrosanitarias</t>
  </si>
  <si>
    <t>SH/ARI-MICH/210/2016</t>
  </si>
  <si>
    <t>Impermeabilización y pintura</t>
  </si>
  <si>
    <t>CCJ/MOR-MICH/ADM/501/2015</t>
  </si>
  <si>
    <t>CCJ/MOR-MICH/ADM/502/2015</t>
  </si>
  <si>
    <t>CCJ/MOR-MICH/ADM/096/2015</t>
  </si>
  <si>
    <t xml:space="preserve"> SH/ARI-MICH/56/2015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</si>
  <si>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</si>
  <si>
    <t>CCJ/MOR-MICH/ADM/541/2015</t>
  </si>
  <si>
    <t xml:space="preserve">SH-ARI-MICH-226-2016 </t>
  </si>
  <si>
    <t>SH/ARI-MICH/275/2017</t>
  </si>
  <si>
    <t>SH-ARI-MICH-082-2018</t>
  </si>
  <si>
    <t>SH-ARI-MICH-241-2018</t>
  </si>
  <si>
    <t>CCJ/MOR-MICH/ADM/097/2015</t>
  </si>
  <si>
    <t>SH/ARI-MICH/255/2017</t>
  </si>
  <si>
    <t>SH/ARI-MICH/277/2017</t>
  </si>
  <si>
    <t>Vigilancia</t>
  </si>
  <si>
    <t xml:space="preserve">Manto.transformador </t>
  </si>
  <si>
    <t>Manto. CCTV</t>
  </si>
  <si>
    <t>Manto. detec.humos</t>
  </si>
  <si>
    <t xml:space="preserve">Manto. elec.hidro </t>
  </si>
  <si>
    <t>Manto. Hidrosanitario</t>
  </si>
  <si>
    <t>Suministro de lámparas</t>
  </si>
  <si>
    <t>Manto. Pararrayos</t>
  </si>
  <si>
    <t>ÁREA QUE REALIZÓ EL PROCEDIMIENTO</t>
  </si>
  <si>
    <t>DGRM</t>
  </si>
  <si>
    <t>SEDE HISTÓRICA</t>
  </si>
  <si>
    <t>DUPLICADO No. 3</t>
  </si>
  <si>
    <t>DUPLICADO No. 4</t>
  </si>
  <si>
    <t>DUPLICADO No. 12</t>
  </si>
  <si>
    <t>DUPLICADO No. 13</t>
  </si>
  <si>
    <t>DUPLICADO No. 16</t>
  </si>
  <si>
    <t>DUPLICADO No.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</si>
</sst>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b/>
      <sz val="11.5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2" fillId="0" borderId="0" xfId="0" applyFont="1" applyBorder="1"/>
    <xf numFmtId="14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/>
    </xf>
    <xf numFmtId="44" fontId="2" fillId="3" borderId="1" xfId="1" applyNumberFormat="1" applyFont="1" applyFill="1" applyBorder="1" applyAlignment="1">
      <alignment horizontal="center" vertical="center"/>
    </xf>
    <xf numFmtId="0" fontId="0" fillId="5" borderId="0" xfId="0" applyFill="1"/>
    <xf numFmtId="0" fontId="0" fillId="4" borderId="0" xfId="0" applyFill="1"/>
    <xf numFmtId="0" fontId="0" fillId="6" borderId="0" xfId="0" applyFill="1"/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164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4" fontId="2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2" fillId="6" borderId="3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justify" vertical="center" wrapText="1"/>
    </xf>
    <xf numFmtId="0" fontId="2" fillId="6" borderId="1" xfId="0" applyFont="1" applyFill="1" applyBorder="1" applyAlignment="1">
      <alignment horizontal="center" vertical="center"/>
    </xf>
    <xf numFmtId="44" fontId="2" fillId="6" borderId="1" xfId="1" applyNumberFormat="1" applyFont="1" applyFill="1" applyBorder="1" applyAlignment="1">
      <alignment horizontal="center" vertical="center"/>
    </xf>
    <xf numFmtId="14" fontId="2" fillId="6" borderId="1" xfId="0" applyNumberFormat="1" applyFont="1" applyFill="1" applyBorder="1" applyAlignment="1">
      <alignment horizontal="center" vertical="center"/>
    </xf>
    <xf numFmtId="8" fontId="2" fillId="6" borderId="1" xfId="1" applyNumberFormat="1" applyFont="1" applyFill="1" applyBorder="1" applyAlignment="1">
      <alignment horizontal="center" vertical="center"/>
    </xf>
    <xf numFmtId="0" fontId="2" fillId="6" borderId="3" xfId="0" applyFont="1" applyFill="1" applyBorder="1" applyAlignment="1">
      <alignment vertical="center"/>
    </xf>
    <xf numFmtId="0" fontId="2" fillId="6" borderId="3" xfId="0" applyFont="1" applyFill="1" applyBorder="1" applyAlignment="1">
      <alignment horizontal="justify" vertical="center" wrapText="1"/>
    </xf>
    <xf numFmtId="14" fontId="2" fillId="6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44" fontId="2" fillId="0" borderId="1" xfId="1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8" fontId="2" fillId="0" borderId="1" xfId="1" applyNumberFormat="1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tabSelected="1" zoomScaleNormal="100" workbookViewId="0">
      <pane ySplit="4" topLeftCell="A5" activePane="bottomLeft" state="frozen"/>
      <selection pane="bottomLeft" activeCell="C14" sqref="C14"/>
    </sheetView>
  </sheetViews>
  <sheetFormatPr baseColWidth="10" defaultRowHeight="15" x14ac:dyDescent="0.25"/>
  <cols>
    <col min="1" max="1" width="4" style="1" bestFit="1" customWidth="1"/>
    <col min="2" max="2" width="15.7109375" customWidth="1"/>
    <col min="3" max="3" width="38.28515625" bestFit="1" customWidth="1"/>
    <col min="4" max="4" width="10.85546875" customWidth="1"/>
    <col min="5" max="5" width="21.42578125" customWidth="1"/>
    <col min="6" max="6" width="15.140625" customWidth="1"/>
    <col min="7" max="7" width="30.85546875" bestFit="1" customWidth="1"/>
    <col min="8" max="8" width="19.140625" customWidth="1"/>
    <col min="9" max="9" width="23.42578125" customWidth="1"/>
  </cols>
  <sheetData>
    <row r="1" spans="1:9" ht="84.75" customHeight="1" x14ac:dyDescent="0.25">
      <c r="A1" s="17" t="s">
        <v>9</v>
      </c>
      <c r="B1" s="17"/>
      <c r="C1" s="17"/>
      <c r="D1" s="17"/>
      <c r="E1" s="17"/>
      <c r="F1" s="17"/>
      <c r="G1" s="17"/>
      <c r="H1" s="17"/>
    </row>
    <row r="4" spans="1:9" s="1" customFormat="1" ht="60" x14ac:dyDescent="0.25">
      <c r="A4" s="2" t="s">
        <v>0</v>
      </c>
      <c r="B4" s="3" t="s">
        <v>1</v>
      </c>
      <c r="C4" s="4" t="s">
        <v>10</v>
      </c>
      <c r="D4" s="3" t="s">
        <v>3</v>
      </c>
      <c r="E4" s="4" t="s">
        <v>6</v>
      </c>
      <c r="F4" s="3" t="s">
        <v>5</v>
      </c>
      <c r="G4" s="4" t="s">
        <v>11</v>
      </c>
      <c r="H4" s="4" t="s">
        <v>12</v>
      </c>
      <c r="I4" s="4" t="s">
        <v>83</v>
      </c>
    </row>
    <row r="5" spans="1:9" x14ac:dyDescent="0.25">
      <c r="A5" s="18">
        <v>1</v>
      </c>
      <c r="B5" s="18" t="s">
        <v>7</v>
      </c>
      <c r="C5" s="19" t="s">
        <v>75</v>
      </c>
      <c r="D5" s="18">
        <v>2015</v>
      </c>
      <c r="E5" s="19">
        <v>4515000370</v>
      </c>
      <c r="F5" s="20">
        <v>403158.84</v>
      </c>
      <c r="G5" s="21" t="s">
        <v>67</v>
      </c>
      <c r="H5" s="22">
        <v>42342</v>
      </c>
      <c r="I5" s="23" t="s">
        <v>84</v>
      </c>
    </row>
    <row r="6" spans="1:9" x14ac:dyDescent="0.25">
      <c r="A6" s="18">
        <f>1+A5</f>
        <v>2</v>
      </c>
      <c r="B6" s="18" t="s">
        <v>7</v>
      </c>
      <c r="C6" s="19" t="s">
        <v>75</v>
      </c>
      <c r="D6" s="18">
        <v>2016</v>
      </c>
      <c r="E6" s="19">
        <v>4516000224</v>
      </c>
      <c r="F6" s="20">
        <v>413318.52</v>
      </c>
      <c r="G6" s="21" t="s">
        <v>68</v>
      </c>
      <c r="H6" s="22">
        <v>42711</v>
      </c>
      <c r="I6" s="23" t="s">
        <v>84</v>
      </c>
    </row>
    <row r="7" spans="1:9" x14ac:dyDescent="0.25">
      <c r="A7" s="18">
        <f t="shared" ref="A7:A9" si="0">1+A6</f>
        <v>3</v>
      </c>
      <c r="B7" s="18" t="s">
        <v>7</v>
      </c>
      <c r="C7" s="19" t="s">
        <v>75</v>
      </c>
      <c r="D7" s="18">
        <v>2017</v>
      </c>
      <c r="E7" s="19">
        <v>4517000526</v>
      </c>
      <c r="F7" s="20">
        <v>627792</v>
      </c>
      <c r="G7" s="21" t="s">
        <v>69</v>
      </c>
      <c r="H7" s="22">
        <v>43074</v>
      </c>
      <c r="I7" s="23" t="s">
        <v>84</v>
      </c>
    </row>
    <row r="8" spans="1:9" x14ac:dyDescent="0.25">
      <c r="A8" s="18">
        <f t="shared" si="0"/>
        <v>4</v>
      </c>
      <c r="B8" s="18" t="s">
        <v>7</v>
      </c>
      <c r="C8" s="19" t="s">
        <v>75</v>
      </c>
      <c r="D8" s="18">
        <v>2018</v>
      </c>
      <c r="E8" s="19">
        <v>4518000198</v>
      </c>
      <c r="F8" s="20">
        <v>209264</v>
      </c>
      <c r="G8" s="21" t="s">
        <v>70</v>
      </c>
      <c r="H8" s="22">
        <v>43224</v>
      </c>
      <c r="I8" s="23" t="s">
        <v>84</v>
      </c>
    </row>
    <row r="9" spans="1:9" x14ac:dyDescent="0.25">
      <c r="A9" s="18">
        <f t="shared" si="0"/>
        <v>5</v>
      </c>
      <c r="B9" s="18" t="s">
        <v>7</v>
      </c>
      <c r="C9" s="19" t="s">
        <v>75</v>
      </c>
      <c r="D9" s="18">
        <v>2018</v>
      </c>
      <c r="E9" s="19">
        <v>4518001345</v>
      </c>
      <c r="F9" s="20">
        <v>445104.56</v>
      </c>
      <c r="G9" s="21" t="s">
        <v>71</v>
      </c>
      <c r="H9" s="22">
        <v>43441</v>
      </c>
      <c r="I9" s="23" t="s">
        <v>84</v>
      </c>
    </row>
  </sheetData>
  <sortState ref="A5:G28">
    <sortCondition descending="1" ref="D5:D28"/>
  </sortState>
  <mergeCells count="1">
    <mergeCell ref="A1:H1"/>
  </mergeCells>
  <pageMargins left="0.4" right="0.52" top="0.74803149606299213" bottom="0.74803149606299213" header="0.31496062992125984" footer="0.31496062992125984"/>
  <pageSetup fitToWidth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="110" zoomScaleNormal="110" workbookViewId="0">
      <pane ySplit="4" topLeftCell="A5" activePane="bottomLeft" state="frozen"/>
      <selection pane="bottomLeft" activeCell="I10" sqref="A9:I10"/>
    </sheetView>
  </sheetViews>
  <sheetFormatPr baseColWidth="10" defaultRowHeight="15" x14ac:dyDescent="0.25"/>
  <cols>
    <col min="1" max="1" width="4" bestFit="1" customWidth="1"/>
    <col min="2" max="2" width="16.42578125" customWidth="1"/>
    <col min="3" max="3" width="19.42578125" customWidth="1"/>
    <col min="4" max="4" width="16.85546875" customWidth="1"/>
    <col min="5" max="5" width="13.5703125" customWidth="1"/>
    <col min="6" max="6" width="16.140625" customWidth="1"/>
    <col min="7" max="7" width="33" bestFit="1" customWidth="1"/>
    <col min="8" max="8" width="20.140625" customWidth="1"/>
    <col min="9" max="9" width="22.140625" customWidth="1"/>
  </cols>
  <sheetData>
    <row r="1" spans="1:9" ht="84.75" customHeight="1" x14ac:dyDescent="0.25">
      <c r="A1" s="17" t="s">
        <v>66</v>
      </c>
      <c r="B1" s="17"/>
      <c r="C1" s="17"/>
      <c r="D1" s="17"/>
      <c r="E1" s="17"/>
      <c r="F1" s="17"/>
      <c r="G1" s="17"/>
      <c r="H1" s="17"/>
    </row>
    <row r="4" spans="1:9" s="1" customFormat="1" ht="45" x14ac:dyDescent="0.25">
      <c r="A4" s="2" t="s">
        <v>0</v>
      </c>
      <c r="B4" s="3" t="s">
        <v>1</v>
      </c>
      <c r="C4" s="4" t="s">
        <v>2</v>
      </c>
      <c r="D4" s="4" t="s">
        <v>4</v>
      </c>
      <c r="E4" s="4" t="s">
        <v>6</v>
      </c>
      <c r="F4" s="4" t="s">
        <v>5</v>
      </c>
      <c r="G4" s="4" t="s">
        <v>11</v>
      </c>
      <c r="H4" s="4" t="s">
        <v>12</v>
      </c>
      <c r="I4" s="4" t="s">
        <v>83</v>
      </c>
    </row>
    <row r="5" spans="1:9" ht="28.5" x14ac:dyDescent="0.25">
      <c r="A5" s="24">
        <v>1</v>
      </c>
      <c r="B5" s="25" t="s">
        <v>7</v>
      </c>
      <c r="C5" s="26" t="s">
        <v>8</v>
      </c>
      <c r="D5" s="25">
        <v>2018</v>
      </c>
      <c r="E5" s="27">
        <v>4518000764</v>
      </c>
      <c r="F5" s="28">
        <v>35032</v>
      </c>
      <c r="G5" s="27" t="s">
        <v>43</v>
      </c>
      <c r="H5" s="29">
        <v>43403</v>
      </c>
      <c r="I5" s="16" t="s">
        <v>85</v>
      </c>
    </row>
    <row r="6" spans="1:9" ht="28.5" customHeight="1" x14ac:dyDescent="0.25">
      <c r="A6" s="24">
        <f t="shared" ref="A6:A26" si="0">A5+1</f>
        <v>2</v>
      </c>
      <c r="B6" s="25" t="s">
        <v>7</v>
      </c>
      <c r="C6" s="26" t="s">
        <v>44</v>
      </c>
      <c r="D6" s="25">
        <v>2018</v>
      </c>
      <c r="E6" s="27">
        <v>4518001006</v>
      </c>
      <c r="F6" s="28">
        <v>133144.28</v>
      </c>
      <c r="G6" s="27" t="s">
        <v>45</v>
      </c>
      <c r="H6" s="29">
        <v>43255</v>
      </c>
      <c r="I6" s="16" t="s">
        <v>85</v>
      </c>
    </row>
    <row r="7" spans="1:9" ht="28.5" x14ac:dyDescent="0.25">
      <c r="A7" s="24">
        <f t="shared" si="0"/>
        <v>3</v>
      </c>
      <c r="B7" s="25" t="s">
        <v>7</v>
      </c>
      <c r="C7" s="26" t="s">
        <v>46</v>
      </c>
      <c r="D7" s="25">
        <v>2018</v>
      </c>
      <c r="E7" s="27">
        <v>4518002451</v>
      </c>
      <c r="F7" s="28">
        <v>52200</v>
      </c>
      <c r="G7" s="27" t="s">
        <v>47</v>
      </c>
      <c r="H7" s="29">
        <v>43393</v>
      </c>
      <c r="I7" s="16" t="s">
        <v>85</v>
      </c>
    </row>
    <row r="8" spans="1:9" x14ac:dyDescent="0.25">
      <c r="A8" s="24">
        <v>4</v>
      </c>
      <c r="B8" s="25" t="s">
        <v>7</v>
      </c>
      <c r="C8" s="26" t="s">
        <v>48</v>
      </c>
      <c r="D8" s="25">
        <v>2018</v>
      </c>
      <c r="E8" s="27">
        <v>4518002563</v>
      </c>
      <c r="F8" s="30">
        <v>218061.16</v>
      </c>
      <c r="G8" s="27" t="s">
        <v>49</v>
      </c>
      <c r="H8" s="29">
        <v>43437</v>
      </c>
      <c r="I8" s="16" t="s">
        <v>85</v>
      </c>
    </row>
    <row r="9" spans="1:9" x14ac:dyDescent="0.25">
      <c r="A9" s="34"/>
      <c r="B9" s="35" t="s">
        <v>7</v>
      </c>
      <c r="C9" s="36" t="s">
        <v>77</v>
      </c>
      <c r="D9" s="35">
        <v>2018</v>
      </c>
      <c r="E9" s="18">
        <v>4518002451</v>
      </c>
      <c r="F9" s="37">
        <v>52200</v>
      </c>
      <c r="G9" s="18" t="s">
        <v>47</v>
      </c>
      <c r="H9" s="38">
        <v>43393</v>
      </c>
      <c r="I9" s="23" t="s">
        <v>86</v>
      </c>
    </row>
    <row r="10" spans="1:9" x14ac:dyDescent="0.25">
      <c r="A10" s="34"/>
      <c r="B10" s="35" t="s">
        <v>7</v>
      </c>
      <c r="C10" s="36" t="s">
        <v>82</v>
      </c>
      <c r="D10" s="35">
        <v>2018</v>
      </c>
      <c r="E10" s="18">
        <v>4518002563</v>
      </c>
      <c r="F10" s="37">
        <v>218061.16</v>
      </c>
      <c r="G10" s="18" t="s">
        <v>49</v>
      </c>
      <c r="H10" s="38">
        <v>43437</v>
      </c>
      <c r="I10" s="23" t="s">
        <v>87</v>
      </c>
    </row>
    <row r="11" spans="1:9" ht="28.5" x14ac:dyDescent="0.25">
      <c r="A11" s="24">
        <v>5</v>
      </c>
      <c r="B11" s="25" t="s">
        <v>7</v>
      </c>
      <c r="C11" s="26" t="s">
        <v>8</v>
      </c>
      <c r="D11" s="25">
        <v>2017</v>
      </c>
      <c r="E11" s="27">
        <v>4517000587</v>
      </c>
      <c r="F11" s="28">
        <v>33334.92</v>
      </c>
      <c r="G11" s="27" t="s">
        <v>50</v>
      </c>
      <c r="H11" s="29">
        <v>43040</v>
      </c>
      <c r="I11" s="16" t="s">
        <v>85</v>
      </c>
    </row>
    <row r="12" spans="1:9" ht="28.5" customHeight="1" x14ac:dyDescent="0.25">
      <c r="A12" s="24">
        <f t="shared" si="0"/>
        <v>6</v>
      </c>
      <c r="B12" s="25" t="s">
        <v>7</v>
      </c>
      <c r="C12" s="26" t="s">
        <v>80</v>
      </c>
      <c r="D12" s="25">
        <v>2017</v>
      </c>
      <c r="E12" s="27">
        <v>4517002162</v>
      </c>
      <c r="F12" s="28">
        <v>23800.57</v>
      </c>
      <c r="G12" s="27" t="s">
        <v>73</v>
      </c>
      <c r="H12" s="29">
        <v>43040</v>
      </c>
      <c r="I12" s="16" t="s">
        <v>85</v>
      </c>
    </row>
    <row r="13" spans="1:9" ht="28.5" customHeight="1" x14ac:dyDescent="0.25">
      <c r="A13" s="24">
        <f t="shared" si="0"/>
        <v>7</v>
      </c>
      <c r="B13" s="25" t="s">
        <v>7</v>
      </c>
      <c r="C13" s="26" t="s">
        <v>81</v>
      </c>
      <c r="D13" s="25">
        <v>2017</v>
      </c>
      <c r="E13" s="27">
        <v>4517002717</v>
      </c>
      <c r="F13" s="28">
        <v>189711.83</v>
      </c>
      <c r="G13" s="27" t="s">
        <v>74</v>
      </c>
      <c r="H13" s="29">
        <v>43088</v>
      </c>
      <c r="I13" s="16" t="s">
        <v>85</v>
      </c>
    </row>
    <row r="14" spans="1:9" ht="28.5" customHeight="1" x14ac:dyDescent="0.25">
      <c r="A14" s="24">
        <f t="shared" si="0"/>
        <v>8</v>
      </c>
      <c r="B14" s="25" t="s">
        <v>7</v>
      </c>
      <c r="C14" s="26" t="s">
        <v>8</v>
      </c>
      <c r="D14" s="25">
        <v>2016</v>
      </c>
      <c r="E14" s="27">
        <v>4516000451</v>
      </c>
      <c r="F14" s="28">
        <v>33334.92</v>
      </c>
      <c r="G14" s="27" t="s">
        <v>51</v>
      </c>
      <c r="H14" s="29">
        <v>42702</v>
      </c>
      <c r="I14" s="16" t="s">
        <v>85</v>
      </c>
    </row>
    <row r="15" spans="1:9" ht="28.5" customHeight="1" x14ac:dyDescent="0.25">
      <c r="A15" s="24">
        <f t="shared" si="0"/>
        <v>9</v>
      </c>
      <c r="B15" s="25" t="s">
        <v>7</v>
      </c>
      <c r="C15" s="26" t="s">
        <v>54</v>
      </c>
      <c r="D15" s="25">
        <v>2016</v>
      </c>
      <c r="E15" s="27">
        <v>4516000927</v>
      </c>
      <c r="F15" s="28">
        <v>74820</v>
      </c>
      <c r="G15" s="27" t="s">
        <v>55</v>
      </c>
      <c r="H15" s="29">
        <v>42632</v>
      </c>
      <c r="I15" s="16" t="s">
        <v>85</v>
      </c>
    </row>
    <row r="16" spans="1:9" ht="28.5" customHeight="1" x14ac:dyDescent="0.25">
      <c r="A16" s="24">
        <f t="shared" si="0"/>
        <v>10</v>
      </c>
      <c r="B16" s="25" t="s">
        <v>7</v>
      </c>
      <c r="C16" s="26" t="s">
        <v>56</v>
      </c>
      <c r="D16" s="25">
        <v>2016</v>
      </c>
      <c r="E16" s="27">
        <v>4516002401</v>
      </c>
      <c r="F16" s="28">
        <v>10788</v>
      </c>
      <c r="G16" s="27" t="s">
        <v>57</v>
      </c>
      <c r="H16" s="29">
        <v>42667</v>
      </c>
      <c r="I16" s="16" t="s">
        <v>85</v>
      </c>
    </row>
    <row r="17" spans="1:9" ht="28.5" customHeight="1" x14ac:dyDescent="0.25">
      <c r="A17" s="24">
        <f t="shared" si="0"/>
        <v>11</v>
      </c>
      <c r="B17" s="25" t="s">
        <v>7</v>
      </c>
      <c r="C17" s="26" t="s">
        <v>46</v>
      </c>
      <c r="D17" s="25">
        <v>2016</v>
      </c>
      <c r="E17" s="27">
        <v>4516001180</v>
      </c>
      <c r="F17" s="28">
        <v>74936</v>
      </c>
      <c r="G17" s="27" t="s">
        <v>58</v>
      </c>
      <c r="H17" s="29">
        <v>42667</v>
      </c>
      <c r="I17" s="16" t="s">
        <v>85</v>
      </c>
    </row>
    <row r="18" spans="1:9" ht="28.5" customHeight="1" x14ac:dyDescent="0.25">
      <c r="A18" s="24">
        <f t="shared" si="0"/>
        <v>12</v>
      </c>
      <c r="B18" s="25" t="s">
        <v>7</v>
      </c>
      <c r="C18" s="26" t="s">
        <v>59</v>
      </c>
      <c r="D18" s="25">
        <v>2016</v>
      </c>
      <c r="E18" s="27">
        <v>4516002597</v>
      </c>
      <c r="F18" s="28">
        <v>160471.26999999999</v>
      </c>
      <c r="G18" s="27" t="s">
        <v>60</v>
      </c>
      <c r="H18" s="29">
        <v>42702</v>
      </c>
      <c r="I18" s="16" t="s">
        <v>85</v>
      </c>
    </row>
    <row r="19" spans="1:9" ht="28.5" customHeight="1" x14ac:dyDescent="0.25">
      <c r="A19" s="5"/>
      <c r="B19" s="10" t="s">
        <v>7</v>
      </c>
      <c r="C19" s="11" t="s">
        <v>77</v>
      </c>
      <c r="D19" s="10">
        <v>2016</v>
      </c>
      <c r="E19" s="12">
        <v>4516001180</v>
      </c>
      <c r="F19" s="13">
        <v>74936</v>
      </c>
      <c r="G19" s="6" t="s">
        <v>57</v>
      </c>
      <c r="H19" s="9">
        <v>42667</v>
      </c>
      <c r="I19" s="15" t="s">
        <v>89</v>
      </c>
    </row>
    <row r="20" spans="1:9" ht="28.5" customHeight="1" x14ac:dyDescent="0.25">
      <c r="A20" s="24">
        <v>13</v>
      </c>
      <c r="B20" s="25" t="s">
        <v>7</v>
      </c>
      <c r="C20" s="26" t="s">
        <v>76</v>
      </c>
      <c r="D20" s="25">
        <v>2016</v>
      </c>
      <c r="E20" s="27">
        <v>4516002257</v>
      </c>
      <c r="F20" s="28">
        <v>24679</v>
      </c>
      <c r="G20" s="27" t="s">
        <v>53</v>
      </c>
      <c r="H20" s="29">
        <v>42702</v>
      </c>
      <c r="I20" s="16" t="s">
        <v>85</v>
      </c>
    </row>
    <row r="21" spans="1:9" ht="28.5" customHeight="1" x14ac:dyDescent="0.25">
      <c r="A21" s="34"/>
      <c r="B21" s="35" t="s">
        <v>7</v>
      </c>
      <c r="C21" s="36" t="s">
        <v>78</v>
      </c>
      <c r="D21" s="35">
        <v>2016</v>
      </c>
      <c r="E21" s="18">
        <v>4516002401</v>
      </c>
      <c r="F21" s="37">
        <v>10788</v>
      </c>
      <c r="G21" s="18" t="s">
        <v>57</v>
      </c>
      <c r="H21" s="38">
        <v>42667</v>
      </c>
      <c r="I21" s="23" t="s">
        <v>88</v>
      </c>
    </row>
    <row r="22" spans="1:9" ht="28.5" customHeight="1" x14ac:dyDescent="0.25">
      <c r="A22" s="34"/>
      <c r="B22" s="35" t="s">
        <v>7</v>
      </c>
      <c r="C22" s="36" t="s">
        <v>79</v>
      </c>
      <c r="D22" s="35">
        <v>2016</v>
      </c>
      <c r="E22" s="18">
        <v>4516002597</v>
      </c>
      <c r="F22" s="37">
        <v>160471.26999999999</v>
      </c>
      <c r="G22" s="18" t="s">
        <v>60</v>
      </c>
      <c r="H22" s="38">
        <v>42702</v>
      </c>
      <c r="I22" s="23" t="s">
        <v>91</v>
      </c>
    </row>
    <row r="23" spans="1:9" ht="28.5" customHeight="1" x14ac:dyDescent="0.25">
      <c r="A23" s="24">
        <v>14</v>
      </c>
      <c r="B23" s="25" t="s">
        <v>7</v>
      </c>
      <c r="C23" s="26" t="s">
        <v>8</v>
      </c>
      <c r="D23" s="25">
        <v>2015</v>
      </c>
      <c r="E23" s="27">
        <v>4515000743</v>
      </c>
      <c r="F23" s="28">
        <v>32634</v>
      </c>
      <c r="G23" s="27" t="s">
        <v>62</v>
      </c>
      <c r="H23" s="29">
        <v>42331</v>
      </c>
      <c r="I23" s="16" t="s">
        <v>85</v>
      </c>
    </row>
    <row r="24" spans="1:9" ht="28.5" customHeight="1" x14ac:dyDescent="0.25">
      <c r="A24" s="24">
        <v>15</v>
      </c>
      <c r="B24" s="25" t="s">
        <v>7</v>
      </c>
      <c r="C24" s="26" t="s">
        <v>61</v>
      </c>
      <c r="D24" s="25">
        <v>2015</v>
      </c>
      <c r="E24" s="27">
        <v>4515000352</v>
      </c>
      <c r="F24" s="28">
        <v>68019.27</v>
      </c>
      <c r="G24" s="27" t="s">
        <v>64</v>
      </c>
      <c r="H24" s="29">
        <v>42068</v>
      </c>
      <c r="I24" s="16" t="s">
        <v>85</v>
      </c>
    </row>
    <row r="25" spans="1:9" ht="28.5" customHeight="1" x14ac:dyDescent="0.25">
      <c r="A25" s="24">
        <f t="shared" si="0"/>
        <v>16</v>
      </c>
      <c r="B25" s="25" t="s">
        <v>7</v>
      </c>
      <c r="C25" s="26" t="s">
        <v>59</v>
      </c>
      <c r="D25" s="25">
        <v>2015</v>
      </c>
      <c r="E25" s="27">
        <v>4515002659</v>
      </c>
      <c r="F25" s="28">
        <v>164191.38</v>
      </c>
      <c r="G25" s="27" t="s">
        <v>63</v>
      </c>
      <c r="H25" s="29">
        <v>42331</v>
      </c>
      <c r="I25" s="16" t="s">
        <v>85</v>
      </c>
    </row>
    <row r="26" spans="1:9" ht="28.5" customHeight="1" x14ac:dyDescent="0.25">
      <c r="A26" s="24">
        <f t="shared" si="0"/>
        <v>17</v>
      </c>
      <c r="B26" s="25" t="s">
        <v>7</v>
      </c>
      <c r="C26" s="26" t="s">
        <v>76</v>
      </c>
      <c r="D26" s="25">
        <v>2015</v>
      </c>
      <c r="E26" s="27">
        <v>4515000431</v>
      </c>
      <c r="F26" s="28">
        <v>18356</v>
      </c>
      <c r="G26" s="27" t="s">
        <v>72</v>
      </c>
      <c r="H26" s="29">
        <v>42068</v>
      </c>
      <c r="I26" s="16" t="s">
        <v>85</v>
      </c>
    </row>
    <row r="27" spans="1:9" ht="28.5" customHeight="1" x14ac:dyDescent="0.25">
      <c r="A27" s="34"/>
      <c r="B27" s="35" t="s">
        <v>7</v>
      </c>
      <c r="C27" s="36" t="s">
        <v>52</v>
      </c>
      <c r="D27" s="35">
        <v>2016</v>
      </c>
      <c r="E27" s="18">
        <v>4516002257</v>
      </c>
      <c r="F27" s="39">
        <v>24679</v>
      </c>
      <c r="G27" s="18" t="s">
        <v>53</v>
      </c>
      <c r="H27" s="38">
        <v>42702</v>
      </c>
      <c r="I27" s="23" t="s">
        <v>90</v>
      </c>
    </row>
  </sheetData>
  <sortState ref="A5:J27">
    <sortCondition descending="1" ref="D5:D27"/>
  </sortState>
  <mergeCells count="1">
    <mergeCell ref="A1:H1"/>
  </mergeCells>
  <pageMargins left="0.70866141732283472" right="0.70866141732283472" top="0.81" bottom="0.74803149606299213" header="0.31496062992125984" footer="0.31496062992125984"/>
  <pageSetup scale="85" orientation="portrait" horizontalDpi="300" verticalDpi="300" r:id="rId1"/>
  <headerFooter>
    <oddHeader xml:space="preserve">&amp;C&amp;"Arial Narrow,Negrita"&amp;12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="110" zoomScaleNormal="110" workbookViewId="0">
      <pane ySplit="1" topLeftCell="A11" activePane="bottomLeft" state="frozen"/>
      <selection pane="bottomLeft" activeCell="F10" sqref="F10"/>
    </sheetView>
  </sheetViews>
  <sheetFormatPr baseColWidth="10" defaultRowHeight="15" x14ac:dyDescent="0.25"/>
  <cols>
    <col min="2" max="2" width="15.7109375" bestFit="1" customWidth="1"/>
    <col min="3" max="5" width="20" customWidth="1"/>
    <col min="6" max="6" width="29.42578125" bestFit="1" customWidth="1"/>
    <col min="7" max="7" width="20" customWidth="1"/>
    <col min="8" max="8" width="19.140625" customWidth="1"/>
  </cols>
  <sheetData>
    <row r="1" spans="1:8" ht="60" x14ac:dyDescent="0.25">
      <c r="A1" s="2" t="s">
        <v>0</v>
      </c>
      <c r="B1" s="2" t="s">
        <v>1</v>
      </c>
      <c r="C1" s="2" t="s">
        <v>13</v>
      </c>
      <c r="D1" s="7" t="s">
        <v>14</v>
      </c>
      <c r="E1" s="7" t="s">
        <v>15</v>
      </c>
      <c r="F1" s="4" t="s">
        <v>11</v>
      </c>
      <c r="G1" s="4" t="s">
        <v>12</v>
      </c>
      <c r="H1" s="4" t="s">
        <v>83</v>
      </c>
    </row>
    <row r="2" spans="1:8" x14ac:dyDescent="0.25">
      <c r="A2" s="24">
        <v>1</v>
      </c>
      <c r="B2" s="31" t="s">
        <v>7</v>
      </c>
      <c r="C2" s="32" t="s">
        <v>16</v>
      </c>
      <c r="D2" s="24">
        <v>4515000536</v>
      </c>
      <c r="E2" s="24">
        <v>2015</v>
      </c>
      <c r="F2" s="24" t="s">
        <v>17</v>
      </c>
      <c r="G2" s="33">
        <v>42426</v>
      </c>
      <c r="H2" s="14" t="s">
        <v>85</v>
      </c>
    </row>
    <row r="3" spans="1:8" x14ac:dyDescent="0.25">
      <c r="A3" s="24">
        <f>A2+1</f>
        <v>2</v>
      </c>
      <c r="B3" s="31" t="s">
        <v>7</v>
      </c>
      <c r="C3" s="32" t="s">
        <v>18</v>
      </c>
      <c r="D3" s="24">
        <v>4515000698</v>
      </c>
      <c r="E3" s="24">
        <v>2015</v>
      </c>
      <c r="F3" s="24" t="s">
        <v>19</v>
      </c>
      <c r="G3" s="33">
        <v>42075</v>
      </c>
      <c r="H3" s="14" t="s">
        <v>85</v>
      </c>
    </row>
    <row r="4" spans="1:8" x14ac:dyDescent="0.25">
      <c r="A4" s="24">
        <f t="shared" ref="A4:A15" si="0">A3+1</f>
        <v>3</v>
      </c>
      <c r="B4" s="31" t="s">
        <v>7</v>
      </c>
      <c r="C4" s="32" t="s">
        <v>20</v>
      </c>
      <c r="D4" s="24">
        <v>4515000422</v>
      </c>
      <c r="E4" s="24">
        <v>2015</v>
      </c>
      <c r="F4" s="24" t="s">
        <v>65</v>
      </c>
      <c r="G4" s="33">
        <v>42061</v>
      </c>
      <c r="H4" s="14" t="s">
        <v>85</v>
      </c>
    </row>
    <row r="5" spans="1:8" ht="28.5" x14ac:dyDescent="0.25">
      <c r="A5" s="24">
        <f t="shared" si="0"/>
        <v>4</v>
      </c>
      <c r="B5" s="31" t="s">
        <v>7</v>
      </c>
      <c r="C5" s="32" t="s">
        <v>21</v>
      </c>
      <c r="D5" s="24">
        <v>4516000400</v>
      </c>
      <c r="E5" s="24">
        <v>2016</v>
      </c>
      <c r="F5" s="24" t="s">
        <v>22</v>
      </c>
      <c r="G5" s="33">
        <v>42438</v>
      </c>
      <c r="H5" s="14" t="s">
        <v>85</v>
      </c>
    </row>
    <row r="6" spans="1:8" x14ac:dyDescent="0.25">
      <c r="A6" s="24">
        <f t="shared" si="0"/>
        <v>5</v>
      </c>
      <c r="B6" s="31" t="s">
        <v>7</v>
      </c>
      <c r="C6" s="32" t="s">
        <v>23</v>
      </c>
      <c r="D6" s="24">
        <v>4516001860</v>
      </c>
      <c r="E6" s="24">
        <v>2016</v>
      </c>
      <c r="F6" s="24" t="s">
        <v>24</v>
      </c>
      <c r="G6" s="33">
        <v>42542</v>
      </c>
      <c r="H6" s="14" t="s">
        <v>85</v>
      </c>
    </row>
    <row r="7" spans="1:8" x14ac:dyDescent="0.25">
      <c r="A7" s="24">
        <f t="shared" si="0"/>
        <v>6</v>
      </c>
      <c r="B7" s="31" t="s">
        <v>7</v>
      </c>
      <c r="C7" s="32" t="s">
        <v>25</v>
      </c>
      <c r="D7" s="24">
        <v>4516000561</v>
      </c>
      <c r="E7" s="24">
        <v>2016</v>
      </c>
      <c r="F7" s="24" t="s">
        <v>26</v>
      </c>
      <c r="G7" s="33">
        <v>42471</v>
      </c>
      <c r="H7" s="14" t="s">
        <v>85</v>
      </c>
    </row>
    <row r="8" spans="1:8" ht="28.5" x14ac:dyDescent="0.25">
      <c r="A8" s="24">
        <f t="shared" si="0"/>
        <v>7</v>
      </c>
      <c r="B8" s="31" t="s">
        <v>7</v>
      </c>
      <c r="C8" s="32" t="s">
        <v>27</v>
      </c>
      <c r="D8" s="24">
        <v>4516000558</v>
      </c>
      <c r="E8" s="24">
        <v>2016</v>
      </c>
      <c r="F8" s="24" t="s">
        <v>28</v>
      </c>
      <c r="G8" s="33">
        <v>42478</v>
      </c>
      <c r="H8" s="14" t="s">
        <v>85</v>
      </c>
    </row>
    <row r="9" spans="1:8" x14ac:dyDescent="0.25">
      <c r="A9" s="24">
        <f t="shared" si="0"/>
        <v>8</v>
      </c>
      <c r="B9" s="31" t="s">
        <v>7</v>
      </c>
      <c r="C9" s="32" t="s">
        <v>29</v>
      </c>
      <c r="D9" s="24">
        <v>4516002524</v>
      </c>
      <c r="E9" s="24">
        <v>2016</v>
      </c>
      <c r="F9" s="24" t="s">
        <v>30</v>
      </c>
      <c r="G9" s="33">
        <v>42632</v>
      </c>
      <c r="H9" s="14" t="s">
        <v>85</v>
      </c>
    </row>
    <row r="10" spans="1:8" ht="28.5" x14ac:dyDescent="0.25">
      <c r="A10" s="24">
        <f t="shared" si="0"/>
        <v>9</v>
      </c>
      <c r="B10" s="31" t="s">
        <v>7</v>
      </c>
      <c r="C10" s="32" t="s">
        <v>31</v>
      </c>
      <c r="D10" s="24">
        <v>4516000566</v>
      </c>
      <c r="E10" s="24">
        <v>2016</v>
      </c>
      <c r="F10" s="24" t="s">
        <v>32</v>
      </c>
      <c r="G10" s="33">
        <v>42471</v>
      </c>
      <c r="H10" s="14" t="s">
        <v>85</v>
      </c>
    </row>
    <row r="11" spans="1:8" x14ac:dyDescent="0.25">
      <c r="A11" s="24">
        <f t="shared" si="0"/>
        <v>10</v>
      </c>
      <c r="B11" s="31" t="s">
        <v>7</v>
      </c>
      <c r="C11" s="32" t="s">
        <v>33</v>
      </c>
      <c r="D11" s="24">
        <v>4517000375</v>
      </c>
      <c r="E11" s="24">
        <v>2017</v>
      </c>
      <c r="F11" s="24" t="s">
        <v>34</v>
      </c>
      <c r="G11" s="33">
        <v>42831</v>
      </c>
      <c r="H11" s="14" t="s">
        <v>85</v>
      </c>
    </row>
    <row r="12" spans="1:8" ht="28.5" x14ac:dyDescent="0.25">
      <c r="A12" s="24">
        <f t="shared" si="0"/>
        <v>11</v>
      </c>
      <c r="B12" s="31" t="s">
        <v>7</v>
      </c>
      <c r="C12" s="32" t="s">
        <v>35</v>
      </c>
      <c r="D12" s="24">
        <v>4517000377</v>
      </c>
      <c r="E12" s="24">
        <v>2017</v>
      </c>
      <c r="F12" s="24" t="s">
        <v>36</v>
      </c>
      <c r="G12" s="33">
        <v>42794</v>
      </c>
      <c r="H12" s="14" t="s">
        <v>85</v>
      </c>
    </row>
    <row r="13" spans="1:8" x14ac:dyDescent="0.25">
      <c r="A13" s="24">
        <f t="shared" si="0"/>
        <v>12</v>
      </c>
      <c r="B13" s="31" t="s">
        <v>7</v>
      </c>
      <c r="C13" s="32" t="s">
        <v>37</v>
      </c>
      <c r="D13" s="24">
        <v>4517000375</v>
      </c>
      <c r="E13" s="24">
        <v>2017</v>
      </c>
      <c r="F13" s="24" t="s">
        <v>38</v>
      </c>
      <c r="G13" s="33">
        <v>42811</v>
      </c>
      <c r="H13" s="14" t="s">
        <v>85</v>
      </c>
    </row>
    <row r="14" spans="1:8" x14ac:dyDescent="0.25">
      <c r="A14" s="24">
        <f t="shared" si="0"/>
        <v>13</v>
      </c>
      <c r="B14" s="31" t="s">
        <v>7</v>
      </c>
      <c r="C14" s="32" t="s">
        <v>39</v>
      </c>
      <c r="D14" s="24">
        <v>4518000450</v>
      </c>
      <c r="E14" s="24">
        <v>2018</v>
      </c>
      <c r="F14" s="24" t="s">
        <v>40</v>
      </c>
      <c r="G14" s="33">
        <v>43159</v>
      </c>
      <c r="H14" s="14" t="s">
        <v>85</v>
      </c>
    </row>
    <row r="15" spans="1:8" x14ac:dyDescent="0.25">
      <c r="A15" s="24">
        <f t="shared" si="0"/>
        <v>14</v>
      </c>
      <c r="B15" s="31" t="s">
        <v>7</v>
      </c>
      <c r="C15" s="32" t="s">
        <v>41</v>
      </c>
      <c r="D15" s="24">
        <v>4518000529</v>
      </c>
      <c r="E15" s="24">
        <v>2018</v>
      </c>
      <c r="F15" s="24" t="s">
        <v>42</v>
      </c>
      <c r="G15" s="33">
        <v>43159</v>
      </c>
      <c r="H15" s="14" t="s">
        <v>85</v>
      </c>
    </row>
    <row r="16" spans="1:8" x14ac:dyDescent="0.25">
      <c r="A16" s="8"/>
      <c r="B16" s="8"/>
      <c r="C16" s="8"/>
      <c r="D16" s="8"/>
      <c r="E16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SERVICIOS</vt:lpstr>
      <vt:lpstr>MANTENIMIENTOS</vt:lpstr>
      <vt:lpstr>CAPÍTULO 5000</vt:lpstr>
      <vt:lpstr>MANTENIMIENTOS!Área_de_impresión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2019-05-03T18:37:03Z</cp:lastPrinted>
  <dcterms:created xsi:type="dcterms:W3CDTF">2019-04-26T17:34:19Z</dcterms:created>
  <dcterms:modified xsi:type="dcterms:W3CDTF">2019-10-02T15:18:03Z</dcterms:modified>
</cp:coreProperties>
</file>