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3000" windowWidth="23040" windowHeight="9090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5000'!$A$1:$H$23</definedName>
    <definedName name="_xlnm._FilterDatabase" localSheetId="1" hidden="1">MANTENIMIENTOS!$A$3:$I$25</definedName>
    <definedName name="_xlnm._FilterDatabase" localSheetId="0" hidden="1">SERVICIOS!$A$3:$I$26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</calcChain>
</file>

<file path=xl/sharedStrings.xml><?xml version="1.0" encoding="utf-8"?>
<sst xmlns="http://schemas.openxmlformats.org/spreadsheetml/2006/main" count="294" uniqueCount="128">
  <si>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</si>
  <si>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</si>
  <si>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</si>
  <si>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</si>
  <si>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</si>
  <si>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</si>
  <si>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</si>
  <si>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</si>
  <si>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Zacatecas</t>
  </si>
  <si>
    <t>Elevador</t>
  </si>
  <si>
    <t xml:space="preserve">Aire acondicionado, calefacción y ventilación </t>
  </si>
  <si>
    <t>Elevador (sept a dic 2015)</t>
  </si>
  <si>
    <t>Eléctrico hidrosanitario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</si>
  <si>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</si>
  <si>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</si>
  <si>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</si>
  <si>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</si>
  <si>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AÑO DE ADQUISICIÓN</t>
  </si>
  <si>
    <t>NO. DE CONTRATO SIMPLIFICADO</t>
  </si>
  <si>
    <t>BIEN ADQUIRIDO</t>
  </si>
  <si>
    <t>CCJ/ZAC/1378/2017</t>
  </si>
  <si>
    <t>CCJ/ZAC/1077/2016</t>
  </si>
  <si>
    <t>CCJ/ZAC/1136/2016</t>
  </si>
  <si>
    <t>CCJ/ZAC/1033/2016</t>
  </si>
  <si>
    <t>CCJ/ZAC/1140/2016</t>
  </si>
  <si>
    <t>CCJ/ZAC/0816/2015</t>
  </si>
  <si>
    <t>COMPRA DE MICRÓFONO INALÁMBRICO (KIT) Y MEZCLADORA PARA AUDIO 2018 PARA LA CASA DE LA CULTURA JURÍDICA EN ZACATECAS, ZACATECAS.</t>
  </si>
  <si>
    <t>COMPRA DE GABINETE DE MADERA PARA USOS MÚLTIPLES 2018 PARA LA CASA DE LA CULTURA JURÍDICA EN ZACATECAS, ZACATECAS.</t>
  </si>
  <si>
    <t>COMPRA DE DOS PROYECTORES Y PANTALLA DE PROYECCIÓN 2018 PARA LA CASA DE LA CULTURA JURÍDICA EN ZACATECAS, ZACATECAS.</t>
  </si>
  <si>
    <t>COMPRA DE CINCO MESAS DE MADERA PARA PRESÍDIUM CHICAS 2018 PARA LA CASA DE LA CULTURA JURÍDICA EN ZACATECAS, ZACATECAS.</t>
  </si>
  <si>
    <t>CCJ/ZAC/0654/2018</t>
  </si>
  <si>
    <t>CCJ/ZAC/0681/2018</t>
  </si>
  <si>
    <t>CCJ/ZAC/0672/2018</t>
  </si>
  <si>
    <t>CCJ/ZAC/0710/2018</t>
  </si>
  <si>
    <t xml:space="preserve">MANTENIMIENTO PREVENTIVO DE IMPERMEABILIZACIÓN Y PINTURA 2018 </t>
  </si>
  <si>
    <t xml:space="preserve">MANTENIMIENTO PREVENTIVO DEL ELEVADOR 2018 </t>
  </si>
  <si>
    <t xml:space="preserve">MANTENIMIENTO PREVENTIVO AL SISTEMA DE AIRE ACONDICIONADO, CALEFACCIÓN Y VENTILACIÓN 2018 </t>
  </si>
  <si>
    <t>CCJ/ZAC/0795/2018</t>
  </si>
  <si>
    <t>CCJ/ZAC/1428/2018</t>
  </si>
  <si>
    <t>CCJ/ZAC/1244/2018</t>
  </si>
  <si>
    <t xml:space="preserve">MANTENIMIENTO PREVENTIVO DEL ELEVADOR 2017 </t>
  </si>
  <si>
    <t xml:space="preserve">MANTENIMIENTO PREVENTIVO AL SISTEMA DE AIRE ACONDICIONADO, CALEFACCIÓN Y VENTILACIÓN 2017 </t>
  </si>
  <si>
    <t>CCJ/ZAC/1146/2017</t>
  </si>
  <si>
    <t xml:space="preserve">COMPRA DE RELOJ FECHADOR 2017 </t>
  </si>
  <si>
    <t xml:space="preserve">COMPRA DE SOPORTE 2017 </t>
  </si>
  <si>
    <t>COMPRA DE PANTALLA DE PROYECCIÓN 2017</t>
  </si>
  <si>
    <t xml:space="preserve">COMPRA DE SILLONERGONOMICO Y LOCKER METALICO 2017 </t>
  </si>
  <si>
    <t xml:space="preserve">COMPRA DE MEZCLADORA DE AGUA 2017 </t>
  </si>
  <si>
    <t xml:space="preserve">COMPRA DE MICRÓFONO INALAMBRICO Y MEZCLADORA DE SONIDO 2017 </t>
  </si>
  <si>
    <t xml:space="preserve">COMPRA DE PANTALLA LED 2017 </t>
  </si>
  <si>
    <t>CCJ/ZAC/0215/2017</t>
  </si>
  <si>
    <t>CCJ/ZAC/0300/2017</t>
  </si>
  <si>
    <t>CCJ/ZAC/0316/2017</t>
  </si>
  <si>
    <t>CCJ/ZAC/0334/2017</t>
  </si>
  <si>
    <t>CCJ/ZAC/0330/2017</t>
  </si>
  <si>
    <t>CCJ/ZAC/0440/2017</t>
  </si>
  <si>
    <t>CCJ/ZAC/0442/2017</t>
  </si>
  <si>
    <t>CCJ/ZAC/0654/2017</t>
  </si>
  <si>
    <t xml:space="preserve"> COMPRA DE GABINETE EQUIPO BOMBERO 2016 </t>
  </si>
  <si>
    <t xml:space="preserve">COMPRA DE MEGÁFONO 2016 </t>
  </si>
  <si>
    <t xml:space="preserve">MANTENIMIENTO PREVENTIVO DE PINTURA 2016 </t>
  </si>
  <si>
    <t xml:space="preserve">MANTENIMIENTO PREVENTIVO DE IMPERMEABILIZACIÓN 2016 </t>
  </si>
  <si>
    <t xml:space="preserve">MANTENIMIENTO PREVENTIVO DE CARPINTERÍA 2016 </t>
  </si>
  <si>
    <t xml:space="preserve">MANTENIMIENTO PREVENTIVO DEL SISTEMA ELECTRICO-HIDROSANITARIO 2015 </t>
  </si>
  <si>
    <t xml:space="preserve">MANTENIMIENTO PREVENTIVO AL SISTEMA DE AIRE ACONDICIONADO, CALEFACCIÓN Y VENTILACIÓN 2015 </t>
  </si>
  <si>
    <t xml:space="preserve">MANTENIMIENTO PREVENTIVO A LA SUBESTACIÓN ELECTRICA 2015 </t>
  </si>
  <si>
    <t xml:space="preserve">MANTENIMIENTO PREVENTIVO SISTEMA DE DETECCIÓN DE HUMO 2015 </t>
  </si>
  <si>
    <t xml:space="preserve">MANTENIMIENTO PREVENTIVO DE EQUIPO CONTRA INCENDIOS 2015 </t>
  </si>
  <si>
    <t>MANTENIMIENTO PREVENTIVO A LA PLANTA DE EMERGENCIA 2015</t>
  </si>
  <si>
    <t xml:space="preserve">MANTENIMIENTO PREVENTIVO DE CCTV 2015 </t>
  </si>
  <si>
    <t xml:space="preserve">COMPRA DE CAMARA 2015 </t>
  </si>
  <si>
    <t xml:space="preserve">COMPRA DE VIDEOCAMARA 2015 </t>
  </si>
  <si>
    <t xml:space="preserve">COMPRA DE ASPIRADORA 2015 </t>
  </si>
  <si>
    <t>COMPRA DE MEZCLADORA DE AGUA Y HORNO MICROONDAS 2015</t>
  </si>
  <si>
    <t xml:space="preserve">COMPRA DE PROYECTOR 2015 </t>
  </si>
  <si>
    <t xml:space="preserve">COMPRA DE MICROFONO CUELLO DE GANSO 2015 </t>
  </si>
  <si>
    <t>CCJ/ZAC/0348/2016</t>
  </si>
  <si>
    <t>CCJ/ZAC/0349/2016</t>
  </si>
  <si>
    <t>CCJ/ZAC/0193/2016</t>
  </si>
  <si>
    <t>CCJ/ZAC/0174/2016</t>
  </si>
  <si>
    <t>CCJ/ZAC/816/2015</t>
  </si>
  <si>
    <t>CCJ/ZAC/0817/2015</t>
  </si>
  <si>
    <t xml:space="preserve">MANTENIMIENTO PREVENTIVO DEL ELEVADOR (ENERO-AGOSTO) 2015 </t>
  </si>
  <si>
    <t>CCJ/ZAC/0548/2015</t>
  </si>
  <si>
    <t>CCJ/ZAC/0700/2015</t>
  </si>
  <si>
    <t>CCJ/ZAC/248/2015</t>
  </si>
  <si>
    <t>CCJ/ZAC/0228/2015</t>
  </si>
  <si>
    <t>CCJ/ZAC/0229/2015</t>
  </si>
  <si>
    <t>CCJ/ZAC/0247/2015</t>
  </si>
  <si>
    <t>CCJ/ZAC/0381/2015</t>
  </si>
  <si>
    <t>CCJ/ZAC/0695/2015</t>
  </si>
  <si>
    <t>CCJ/ZAC/0797/2015</t>
  </si>
  <si>
    <t>CCJ/ZAC/0815/2015</t>
  </si>
  <si>
    <t>CCJ/ZAC/0798/2015</t>
  </si>
  <si>
    <t>Sin finiquitar</t>
  </si>
  <si>
    <t xml:space="preserve">MANTENIMIENTO PREVENTIVO AL SISTEMA DE AIRE ACONDICIONADO, CALEFACCIÓN Y VENTILACIÓN 2019 </t>
  </si>
  <si>
    <t xml:space="preserve">MANTENIMIENTO PREVENTIVO DEL ELEVADOR 2019 </t>
  </si>
  <si>
    <t xml:space="preserve">COMPRA DE MOSTRADOR  DE MADERA Y EXHIBIDOR DE LIBROS VITRINA 2017 </t>
  </si>
  <si>
    <t xml:space="preserve">COMPRA DE SILLA METALICA CON PALETA, MESA Y SILLA INFANTILES 2015 </t>
  </si>
  <si>
    <t>CCJ/ZAC/0200/2015</t>
  </si>
  <si>
    <t>CCJ/ZAC/0359/2015</t>
  </si>
  <si>
    <t>CCJ/ZAC/0652/2015</t>
  </si>
  <si>
    <t>CCJ/ZAC/0540/2015</t>
  </si>
  <si>
    <t>CCJ/ZAC/0347/2016</t>
  </si>
  <si>
    <t>CCJ/ZAC/1121/2016</t>
  </si>
  <si>
    <t>CCJ/ZAC/0651/2016</t>
  </si>
  <si>
    <t>CCJ/ZAC/1319/2017</t>
  </si>
  <si>
    <t>CCJ/ZAC/1434/2018</t>
  </si>
  <si>
    <t>CCJ/ZAC/0591/2018</t>
  </si>
  <si>
    <t>CCJ/ZAC/0960/2018</t>
  </si>
  <si>
    <t>CCJ/ZAC/1090/2016</t>
  </si>
  <si>
    <t>CCJ/ZAC/1091/2016</t>
  </si>
  <si>
    <t>CCJ/ZAC/1294/2017</t>
  </si>
  <si>
    <t>CCJ/ZAC/1295/2017</t>
  </si>
  <si>
    <t>CCJ/ZAC/1396/2018</t>
  </si>
  <si>
    <t>CCJ/ZAC/1397/2018</t>
  </si>
  <si>
    <t>Servicio de Limpieza</t>
  </si>
  <si>
    <t>Artículos promocionales</t>
  </si>
  <si>
    <t>Taller de pintura</t>
  </si>
  <si>
    <t>Taller de Tai Chi</t>
  </si>
  <si>
    <t>Servicio de vigilancia</t>
  </si>
  <si>
    <t>ÁREA QUE REALIZÓ EL PROCEDIMIENTO</t>
  </si>
  <si>
    <t>DGRM</t>
  </si>
  <si>
    <t xml:space="preserve">CCJ </t>
  </si>
  <si>
    <t>Curso Office Avanzado</t>
  </si>
  <si>
    <t>DGRH</t>
  </si>
  <si>
    <t>MÓDULO DE ATENCIÓN A PERSONAS CON DISCAPACIDAD</t>
  </si>
  <si>
    <t xml:space="preserve">CCJ renovación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</si>
</sst>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right" vertical="center"/>
    </xf>
    <xf numFmtId="44" fontId="2" fillId="0" borderId="0" xfId="1" applyFont="1" applyAlignment="1">
      <alignment horizontal="right"/>
    </xf>
    <xf numFmtId="43" fontId="2" fillId="0" borderId="0" xfId="2" applyFont="1"/>
    <xf numFmtId="0" fontId="2" fillId="0" borderId="1" xfId="0" applyFont="1" applyFill="1" applyBorder="1" applyAlignment="1">
      <alignment horizontal="center" vertical="center"/>
    </xf>
    <xf numFmtId="1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/>
    </xf>
    <xf numFmtId="0" fontId="2" fillId="0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43" fontId="2" fillId="0" borderId="1" xfId="2" applyFont="1" applyBorder="1"/>
    <xf numFmtId="43" fontId="2" fillId="5" borderId="1" xfId="2" applyFont="1" applyFill="1" applyBorder="1"/>
    <xf numFmtId="43" fontId="2" fillId="3" borderId="1" xfId="2" applyFont="1" applyFill="1" applyBorder="1"/>
    <xf numFmtId="43" fontId="2" fillId="5" borderId="1" xfId="2" applyFont="1" applyFill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Normal="100" workbookViewId="0">
      <pane ySplit="3" topLeftCell="A11" activePane="bottomLeft" state="frozen"/>
      <selection pane="bottomLeft" activeCell="I17" sqref="I17"/>
    </sheetView>
  </sheetViews>
  <sheetFormatPr baseColWidth="10" defaultColWidth="11.42578125" defaultRowHeight="14.25" x14ac:dyDescent="0.2"/>
  <cols>
    <col min="1" max="1" width="4" style="4" bestFit="1" customWidth="1"/>
    <col min="2" max="2" width="15.5703125" style="1" customWidth="1"/>
    <col min="3" max="3" width="24" style="1" bestFit="1" customWidth="1"/>
    <col min="4" max="4" width="16" style="4" customWidth="1"/>
    <col min="5" max="5" width="19" style="4" customWidth="1"/>
    <col min="6" max="6" width="18.140625" style="4" customWidth="1"/>
    <col min="7" max="7" width="22.5703125" style="1" customWidth="1"/>
    <col min="8" max="8" width="24.7109375" style="1" customWidth="1"/>
    <col min="9" max="9" width="18.85546875" style="14" customWidth="1"/>
    <col min="10" max="16384" width="11.42578125" style="1"/>
  </cols>
  <sheetData>
    <row r="1" spans="1:9" ht="88.5" customHeight="1" x14ac:dyDescent="0.2">
      <c r="A1" s="40" t="s">
        <v>13</v>
      </c>
      <c r="B1" s="40"/>
      <c r="C1" s="40"/>
      <c r="D1" s="40"/>
      <c r="E1" s="40"/>
      <c r="F1" s="40"/>
      <c r="G1" s="40"/>
      <c r="H1" s="40"/>
    </row>
    <row r="3" spans="1:9" s="3" customFormat="1" ht="60" x14ac:dyDescent="0.2">
      <c r="A3" s="5" t="s">
        <v>0</v>
      </c>
      <c r="B3" s="5" t="s">
        <v>1</v>
      </c>
      <c r="C3" s="5" t="s">
        <v>3</v>
      </c>
      <c r="D3" s="5" t="s">
        <v>4</v>
      </c>
      <c r="E3" s="2" t="s">
        <v>7</v>
      </c>
      <c r="F3" s="5" t="s">
        <v>6</v>
      </c>
      <c r="G3" s="2" t="s">
        <v>15</v>
      </c>
      <c r="H3" s="11" t="s">
        <v>16</v>
      </c>
      <c r="I3" s="11" t="s">
        <v>121</v>
      </c>
    </row>
    <row r="4" spans="1:9" x14ac:dyDescent="0.2">
      <c r="A4" s="22">
        <v>1</v>
      </c>
      <c r="B4" s="23" t="s">
        <v>8</v>
      </c>
      <c r="C4" s="24" t="s">
        <v>116</v>
      </c>
      <c r="D4" s="20">
        <v>2015</v>
      </c>
      <c r="E4" s="20">
        <v>4515000143</v>
      </c>
      <c r="F4" s="28">
        <v>253065.60000000001</v>
      </c>
      <c r="G4" s="15" t="s">
        <v>80</v>
      </c>
      <c r="H4" s="31">
        <v>42339</v>
      </c>
      <c r="I4" s="36" t="s">
        <v>123</v>
      </c>
    </row>
    <row r="5" spans="1:9" x14ac:dyDescent="0.2">
      <c r="A5" s="22">
        <f>A4+1</f>
        <v>2</v>
      </c>
      <c r="B5" s="23" t="s">
        <v>8</v>
      </c>
      <c r="C5" s="24" t="s">
        <v>116</v>
      </c>
      <c r="D5" s="20">
        <v>2019</v>
      </c>
      <c r="E5" s="20">
        <v>4519000253</v>
      </c>
      <c r="F5" s="28">
        <v>344937.6</v>
      </c>
      <c r="G5" s="41" t="s">
        <v>94</v>
      </c>
      <c r="H5" s="42"/>
      <c r="I5" s="37" t="s">
        <v>1</v>
      </c>
    </row>
    <row r="6" spans="1:9" x14ac:dyDescent="0.2">
      <c r="A6" s="22">
        <f t="shared" ref="A6:A26" si="0">A5+1</f>
        <v>3</v>
      </c>
      <c r="B6" s="32" t="s">
        <v>8</v>
      </c>
      <c r="C6" s="32" t="s">
        <v>120</v>
      </c>
      <c r="D6" s="33">
        <v>2015</v>
      </c>
      <c r="E6" s="33">
        <v>4515000387</v>
      </c>
      <c r="F6" s="34">
        <v>104358.24</v>
      </c>
      <c r="G6" s="30" t="s">
        <v>99</v>
      </c>
      <c r="H6" s="31">
        <v>42102</v>
      </c>
      <c r="I6" s="35" t="s">
        <v>122</v>
      </c>
    </row>
    <row r="7" spans="1:9" x14ac:dyDescent="0.2">
      <c r="A7" s="22">
        <f t="shared" si="0"/>
        <v>4</v>
      </c>
      <c r="B7" s="32" t="s">
        <v>8</v>
      </c>
      <c r="C7" s="32" t="s">
        <v>120</v>
      </c>
      <c r="D7" s="33">
        <v>2015</v>
      </c>
      <c r="E7" s="33">
        <v>4515000941</v>
      </c>
      <c r="F7" s="34">
        <v>104358.24</v>
      </c>
      <c r="G7" s="30" t="s">
        <v>100</v>
      </c>
      <c r="H7" s="31">
        <v>42186</v>
      </c>
      <c r="I7" s="35" t="s">
        <v>122</v>
      </c>
    </row>
    <row r="8" spans="1:9" x14ac:dyDescent="0.2">
      <c r="A8" s="22">
        <f t="shared" si="0"/>
        <v>5</v>
      </c>
      <c r="B8" s="32" t="s">
        <v>8</v>
      </c>
      <c r="C8" s="32" t="s">
        <v>120</v>
      </c>
      <c r="D8" s="33">
        <v>2015</v>
      </c>
      <c r="E8" s="33">
        <v>4515001786</v>
      </c>
      <c r="F8" s="34">
        <v>104358.24</v>
      </c>
      <c r="G8" s="30" t="s">
        <v>101</v>
      </c>
      <c r="H8" s="31">
        <v>42282</v>
      </c>
      <c r="I8" s="35" t="s">
        <v>122</v>
      </c>
    </row>
    <row r="9" spans="1:9" x14ac:dyDescent="0.2">
      <c r="A9" s="22">
        <f t="shared" si="0"/>
        <v>6</v>
      </c>
      <c r="B9" s="32" t="s">
        <v>8</v>
      </c>
      <c r="C9" s="32" t="s">
        <v>124</v>
      </c>
      <c r="D9" s="33">
        <v>2015</v>
      </c>
      <c r="E9" s="33">
        <v>4515002102</v>
      </c>
      <c r="F9" s="34">
        <v>36000</v>
      </c>
      <c r="G9" s="30" t="s">
        <v>102</v>
      </c>
      <c r="H9" s="31">
        <v>42250</v>
      </c>
      <c r="I9" s="35" t="s">
        <v>125</v>
      </c>
    </row>
    <row r="10" spans="1:9" x14ac:dyDescent="0.2">
      <c r="A10" s="22">
        <f t="shared" si="0"/>
        <v>7</v>
      </c>
      <c r="B10" s="32" t="s">
        <v>8</v>
      </c>
      <c r="C10" s="32" t="s">
        <v>120</v>
      </c>
      <c r="D10" s="33">
        <v>2015</v>
      </c>
      <c r="E10" s="33">
        <v>4515002755</v>
      </c>
      <c r="F10" s="34">
        <v>104358.24</v>
      </c>
      <c r="G10" s="30" t="s">
        <v>25</v>
      </c>
      <c r="H10" s="31">
        <v>42339</v>
      </c>
      <c r="I10" s="35" t="s">
        <v>122</v>
      </c>
    </row>
    <row r="11" spans="1:9" x14ac:dyDescent="0.2">
      <c r="A11" s="22">
        <f t="shared" si="0"/>
        <v>8</v>
      </c>
      <c r="B11" s="32" t="s">
        <v>8</v>
      </c>
      <c r="C11" s="32" t="s">
        <v>120</v>
      </c>
      <c r="D11" s="33">
        <v>2016</v>
      </c>
      <c r="E11" s="33">
        <v>4516000028</v>
      </c>
      <c r="F11" s="34">
        <v>139144.32000000001</v>
      </c>
      <c r="G11" s="30" t="s">
        <v>103</v>
      </c>
      <c r="H11" s="31">
        <v>42496</v>
      </c>
      <c r="I11" s="35" t="s">
        <v>122</v>
      </c>
    </row>
    <row r="12" spans="1:9" x14ac:dyDescent="0.2">
      <c r="A12" s="22">
        <f t="shared" si="0"/>
        <v>9</v>
      </c>
      <c r="B12" s="32" t="s">
        <v>8</v>
      </c>
      <c r="C12" s="24" t="s">
        <v>116</v>
      </c>
      <c r="D12" s="33">
        <v>2016</v>
      </c>
      <c r="E12" s="33">
        <v>4516000145</v>
      </c>
      <c r="F12" s="34">
        <v>258886.08</v>
      </c>
      <c r="G12" s="30" t="s">
        <v>104</v>
      </c>
      <c r="H12" s="31">
        <v>42709</v>
      </c>
      <c r="I12" s="36" t="s">
        <v>127</v>
      </c>
    </row>
    <row r="13" spans="1:9" x14ac:dyDescent="0.2">
      <c r="A13" s="22">
        <f t="shared" si="0"/>
        <v>10</v>
      </c>
      <c r="B13" s="32" t="s">
        <v>8</v>
      </c>
      <c r="C13" s="32" t="s">
        <v>120</v>
      </c>
      <c r="D13" s="33">
        <v>2016</v>
      </c>
      <c r="E13" s="33">
        <v>4516001404</v>
      </c>
      <c r="F13" s="34">
        <v>104358.24</v>
      </c>
      <c r="G13" s="30" t="s">
        <v>105</v>
      </c>
      <c r="H13" s="31">
        <v>42583</v>
      </c>
      <c r="I13" s="35" t="s">
        <v>122</v>
      </c>
    </row>
    <row r="14" spans="1:9" x14ac:dyDescent="0.2">
      <c r="A14" s="22">
        <f t="shared" si="0"/>
        <v>11</v>
      </c>
      <c r="B14" s="32" t="s">
        <v>8</v>
      </c>
      <c r="C14" s="32" t="s">
        <v>120</v>
      </c>
      <c r="D14" s="33">
        <v>2016</v>
      </c>
      <c r="E14" s="33">
        <v>4516002188</v>
      </c>
      <c r="F14" s="34">
        <v>173895.6</v>
      </c>
      <c r="G14" s="30" t="s">
        <v>104</v>
      </c>
      <c r="H14" s="31">
        <v>42709</v>
      </c>
      <c r="I14" s="35" t="s">
        <v>122</v>
      </c>
    </row>
    <row r="15" spans="1:9" x14ac:dyDescent="0.2">
      <c r="A15" s="22">
        <f t="shared" si="0"/>
        <v>12</v>
      </c>
      <c r="B15" s="32" t="s">
        <v>8</v>
      </c>
      <c r="C15" s="24" t="s">
        <v>116</v>
      </c>
      <c r="D15" s="33">
        <v>2017</v>
      </c>
      <c r="E15" s="33">
        <v>4517000251</v>
      </c>
      <c r="F15" s="34">
        <v>265358.15999999997</v>
      </c>
      <c r="G15" s="30" t="s">
        <v>106</v>
      </c>
      <c r="H15" s="31">
        <v>43070</v>
      </c>
      <c r="I15" s="36" t="s">
        <v>127</v>
      </c>
    </row>
    <row r="16" spans="1:9" x14ac:dyDescent="0.2">
      <c r="A16" s="22">
        <f t="shared" si="0"/>
        <v>13</v>
      </c>
      <c r="B16" s="32" t="s">
        <v>8</v>
      </c>
      <c r="C16" s="32" t="s">
        <v>120</v>
      </c>
      <c r="D16" s="33">
        <v>2017</v>
      </c>
      <c r="E16" s="33">
        <v>4517000422</v>
      </c>
      <c r="F16" s="34">
        <v>429703.08</v>
      </c>
      <c r="G16" s="30" t="s">
        <v>106</v>
      </c>
      <c r="H16" s="31">
        <v>43070</v>
      </c>
      <c r="I16" s="35" t="s">
        <v>122</v>
      </c>
    </row>
    <row r="17" spans="1:9" x14ac:dyDescent="0.2">
      <c r="A17" s="22">
        <f t="shared" si="0"/>
        <v>14</v>
      </c>
      <c r="B17" s="32" t="s">
        <v>8</v>
      </c>
      <c r="C17" s="24" t="s">
        <v>116</v>
      </c>
      <c r="D17" s="33">
        <v>2018</v>
      </c>
      <c r="E17" s="33">
        <v>4518000142</v>
      </c>
      <c r="F17" s="34">
        <v>279952.92</v>
      </c>
      <c r="G17" s="30" t="s">
        <v>107</v>
      </c>
      <c r="H17" s="31">
        <v>43445</v>
      </c>
      <c r="I17" s="36" t="s">
        <v>127</v>
      </c>
    </row>
    <row r="18" spans="1:9" x14ac:dyDescent="0.2">
      <c r="A18" s="22">
        <f t="shared" si="0"/>
        <v>15</v>
      </c>
      <c r="B18" s="32" t="s">
        <v>8</v>
      </c>
      <c r="C18" s="32" t="s">
        <v>120</v>
      </c>
      <c r="D18" s="33">
        <v>2018</v>
      </c>
      <c r="E18" s="33">
        <v>4518000250</v>
      </c>
      <c r="F18" s="34">
        <v>143234.35999999999</v>
      </c>
      <c r="G18" s="30" t="s">
        <v>108</v>
      </c>
      <c r="H18" s="31">
        <v>43223</v>
      </c>
      <c r="I18" s="35" t="s">
        <v>122</v>
      </c>
    </row>
    <row r="19" spans="1:9" x14ac:dyDescent="0.2">
      <c r="A19" s="22">
        <f t="shared" si="0"/>
        <v>16</v>
      </c>
      <c r="B19" s="32" t="s">
        <v>8</v>
      </c>
      <c r="C19" s="32" t="s">
        <v>120</v>
      </c>
      <c r="D19" s="33">
        <v>2018</v>
      </c>
      <c r="E19" s="33">
        <v>4518001344</v>
      </c>
      <c r="F19" s="34">
        <v>304659.44</v>
      </c>
      <c r="G19" s="30" t="s">
        <v>107</v>
      </c>
      <c r="H19" s="31">
        <v>43445</v>
      </c>
      <c r="I19" s="35" t="s">
        <v>122</v>
      </c>
    </row>
    <row r="20" spans="1:9" x14ac:dyDescent="0.2">
      <c r="A20" s="22">
        <f t="shared" si="0"/>
        <v>17</v>
      </c>
      <c r="B20" s="32" t="s">
        <v>8</v>
      </c>
      <c r="C20" s="32" t="s">
        <v>117</v>
      </c>
      <c r="D20" s="33">
        <v>2018</v>
      </c>
      <c r="E20" s="33">
        <v>4518001788</v>
      </c>
      <c r="F20" s="34">
        <v>59995.199999999997</v>
      </c>
      <c r="G20" s="30" t="s">
        <v>109</v>
      </c>
      <c r="H20" s="31">
        <v>43329</v>
      </c>
      <c r="I20" s="36" t="s">
        <v>123</v>
      </c>
    </row>
    <row r="21" spans="1:9" x14ac:dyDescent="0.2">
      <c r="A21" s="22">
        <f t="shared" si="0"/>
        <v>18</v>
      </c>
      <c r="B21" s="32" t="s">
        <v>8</v>
      </c>
      <c r="C21" s="32" t="s">
        <v>118</v>
      </c>
      <c r="D21" s="33">
        <v>2016</v>
      </c>
      <c r="E21" s="33">
        <v>4516000657</v>
      </c>
      <c r="F21" s="34">
        <v>40887.68</v>
      </c>
      <c r="G21" s="30" t="s">
        <v>110</v>
      </c>
      <c r="H21" s="31">
        <v>42702</v>
      </c>
      <c r="I21" s="36" t="s">
        <v>123</v>
      </c>
    </row>
    <row r="22" spans="1:9" x14ac:dyDescent="0.2">
      <c r="A22" s="22">
        <f t="shared" si="0"/>
        <v>19</v>
      </c>
      <c r="B22" s="32" t="s">
        <v>8</v>
      </c>
      <c r="C22" s="32" t="s">
        <v>119</v>
      </c>
      <c r="D22" s="33">
        <v>2016</v>
      </c>
      <c r="E22" s="33">
        <v>4516000658</v>
      </c>
      <c r="F22" s="34">
        <v>40887.68</v>
      </c>
      <c r="G22" s="30" t="s">
        <v>111</v>
      </c>
      <c r="H22" s="31">
        <v>42702</v>
      </c>
      <c r="I22" s="36" t="s">
        <v>123</v>
      </c>
    </row>
    <row r="23" spans="1:9" x14ac:dyDescent="0.2">
      <c r="A23" s="22">
        <f t="shared" si="0"/>
        <v>20</v>
      </c>
      <c r="B23" s="32" t="s">
        <v>8</v>
      </c>
      <c r="C23" s="32" t="s">
        <v>119</v>
      </c>
      <c r="D23" s="33">
        <v>2017</v>
      </c>
      <c r="E23" s="33">
        <v>4517000656</v>
      </c>
      <c r="F23" s="34">
        <v>42335.360000000001</v>
      </c>
      <c r="G23" s="30" t="s">
        <v>112</v>
      </c>
      <c r="H23" s="31">
        <v>43061</v>
      </c>
      <c r="I23" s="36" t="s">
        <v>123</v>
      </c>
    </row>
    <row r="24" spans="1:9" x14ac:dyDescent="0.2">
      <c r="A24" s="22">
        <f t="shared" si="0"/>
        <v>21</v>
      </c>
      <c r="B24" s="32" t="s">
        <v>8</v>
      </c>
      <c r="C24" s="32" t="s">
        <v>118</v>
      </c>
      <c r="D24" s="33">
        <v>2017</v>
      </c>
      <c r="E24" s="33">
        <v>4517000780</v>
      </c>
      <c r="F24" s="34">
        <v>42335.360000000001</v>
      </c>
      <c r="G24" s="30" t="s">
        <v>113</v>
      </c>
      <c r="H24" s="31">
        <v>43061</v>
      </c>
      <c r="I24" s="36" t="s">
        <v>123</v>
      </c>
    </row>
    <row r="25" spans="1:9" x14ac:dyDescent="0.2">
      <c r="A25" s="22">
        <f t="shared" si="0"/>
        <v>22</v>
      </c>
      <c r="B25" s="32" t="s">
        <v>8</v>
      </c>
      <c r="C25" s="32" t="s">
        <v>118</v>
      </c>
      <c r="D25" s="33">
        <v>2018</v>
      </c>
      <c r="E25" s="33">
        <v>4518000522</v>
      </c>
      <c r="F25" s="34">
        <v>44776</v>
      </c>
      <c r="G25" s="30" t="s">
        <v>114</v>
      </c>
      <c r="H25" s="31">
        <v>43431</v>
      </c>
      <c r="I25" s="36" t="s">
        <v>123</v>
      </c>
    </row>
    <row r="26" spans="1:9" x14ac:dyDescent="0.2">
      <c r="A26" s="22">
        <f t="shared" si="0"/>
        <v>23</v>
      </c>
      <c r="B26" s="32" t="s">
        <v>8</v>
      </c>
      <c r="C26" s="32" t="s">
        <v>119</v>
      </c>
      <c r="D26" s="33">
        <v>2018</v>
      </c>
      <c r="E26" s="33">
        <v>4518000527</v>
      </c>
      <c r="F26" s="34">
        <v>44776</v>
      </c>
      <c r="G26" s="30" t="s">
        <v>115</v>
      </c>
      <c r="H26" s="31">
        <v>43431</v>
      </c>
      <c r="I26" s="36" t="s">
        <v>123</v>
      </c>
    </row>
    <row r="27" spans="1:9" x14ac:dyDescent="0.2">
      <c r="A27" s="1"/>
      <c r="D27" s="1"/>
      <c r="E27" s="1"/>
      <c r="F27" s="1"/>
    </row>
    <row r="28" spans="1:9" x14ac:dyDescent="0.2">
      <c r="A28" s="1"/>
      <c r="D28" s="1"/>
      <c r="E28" s="1"/>
      <c r="F28" s="1"/>
    </row>
    <row r="29" spans="1:9" x14ac:dyDescent="0.2">
      <c r="A29" s="1"/>
      <c r="D29" s="1"/>
      <c r="E29" s="1"/>
      <c r="F29" s="1"/>
    </row>
    <row r="30" spans="1:9" x14ac:dyDescent="0.2">
      <c r="A30" s="1"/>
      <c r="D30" s="1"/>
      <c r="E30" s="1"/>
      <c r="F30" s="1"/>
      <c r="I30" s="1"/>
    </row>
    <row r="31" spans="1:9" x14ac:dyDescent="0.2">
      <c r="A31" s="1"/>
      <c r="D31" s="1"/>
      <c r="E31" s="1"/>
      <c r="F31" s="1"/>
      <c r="I31" s="1"/>
    </row>
    <row r="32" spans="1:9" x14ac:dyDescent="0.2">
      <c r="A32" s="1"/>
      <c r="D32" s="1"/>
      <c r="E32" s="1"/>
      <c r="F32" s="1"/>
      <c r="I32" s="1"/>
    </row>
  </sheetData>
  <sortState ref="C4:I19">
    <sortCondition ref="D4:D19"/>
    <sortCondition ref="E4:E19"/>
  </sortState>
  <mergeCells count="2">
    <mergeCell ref="A1:H1"/>
    <mergeCell ref="G5:H5"/>
  </mergeCells>
  <printOptions horizontalCentered="1"/>
  <pageMargins left="0.70866141732283472" right="0.70866141732283472" top="0.74803149606299213" bottom="0.74803149606299213" header="0.31496062992125984" footer="0.31496062992125984"/>
  <pageSetup scale="67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87" zoomScaleNormal="87" workbookViewId="0">
      <pane ySplit="3" topLeftCell="A4" activePane="bottomLeft" state="frozen"/>
      <selection activeCell="B1" sqref="B1"/>
      <selection pane="bottomLeft" activeCell="J1" sqref="J1:J1048576"/>
    </sheetView>
  </sheetViews>
  <sheetFormatPr baseColWidth="10" defaultColWidth="11.42578125" defaultRowHeight="14.25" x14ac:dyDescent="0.2"/>
  <cols>
    <col min="1" max="1" width="5.140625" style="4" bestFit="1" customWidth="1"/>
    <col min="2" max="2" width="16.85546875" style="9" customWidth="1"/>
    <col min="3" max="3" width="43.5703125" style="8" customWidth="1"/>
    <col min="4" max="4" width="15.5703125" style="4" customWidth="1"/>
    <col min="5" max="5" width="15.42578125" style="4" customWidth="1"/>
    <col min="6" max="6" width="18.42578125" style="13" customWidth="1"/>
    <col min="7" max="7" width="21.140625" style="1" customWidth="1"/>
    <col min="8" max="8" width="23.85546875" style="1" customWidth="1"/>
    <col min="9" max="9" width="19" style="14" bestFit="1" customWidth="1"/>
    <col min="10" max="16384" width="11.42578125" style="1"/>
  </cols>
  <sheetData>
    <row r="1" spans="1:9" ht="87" customHeight="1" x14ac:dyDescent="0.2">
      <c r="A1" s="40" t="s">
        <v>14</v>
      </c>
      <c r="B1" s="40"/>
      <c r="C1" s="40"/>
      <c r="D1" s="40"/>
      <c r="E1" s="40"/>
      <c r="F1" s="40"/>
      <c r="G1" s="40"/>
      <c r="H1" s="40"/>
    </row>
    <row r="3" spans="1:9" s="3" customFormat="1" ht="60" x14ac:dyDescent="0.2">
      <c r="A3" s="5" t="s">
        <v>0</v>
      </c>
      <c r="B3" s="5" t="s">
        <v>1</v>
      </c>
      <c r="C3" s="2" t="s">
        <v>2</v>
      </c>
      <c r="D3" s="2" t="s">
        <v>5</v>
      </c>
      <c r="E3" s="2" t="s">
        <v>7</v>
      </c>
      <c r="F3" s="2" t="s">
        <v>6</v>
      </c>
      <c r="G3" s="11" t="s">
        <v>15</v>
      </c>
      <c r="H3" s="11" t="s">
        <v>16</v>
      </c>
      <c r="I3" s="11" t="s">
        <v>121</v>
      </c>
    </row>
    <row r="4" spans="1:9" ht="28.5" x14ac:dyDescent="0.2">
      <c r="A4" s="6">
        <v>1</v>
      </c>
      <c r="B4" s="18" t="s">
        <v>8</v>
      </c>
      <c r="C4" s="19" t="s">
        <v>82</v>
      </c>
      <c r="D4" s="20">
        <v>2015</v>
      </c>
      <c r="E4" s="20">
        <v>4514002765</v>
      </c>
      <c r="F4" s="29">
        <v>47195.95</v>
      </c>
      <c r="G4" s="15" t="s">
        <v>83</v>
      </c>
      <c r="H4" s="16">
        <v>42251</v>
      </c>
      <c r="I4" s="36" t="s">
        <v>123</v>
      </c>
    </row>
    <row r="5" spans="1:9" ht="42.75" x14ac:dyDescent="0.2">
      <c r="A5" s="6">
        <f>1+A4</f>
        <v>2</v>
      </c>
      <c r="B5" s="18" t="s">
        <v>8</v>
      </c>
      <c r="C5" s="19" t="s">
        <v>64</v>
      </c>
      <c r="D5" s="20">
        <v>2015</v>
      </c>
      <c r="E5" s="20">
        <v>4515000831</v>
      </c>
      <c r="F5" s="29">
        <v>72244.800000000003</v>
      </c>
      <c r="G5" s="15" t="s">
        <v>84</v>
      </c>
      <c r="H5" s="16">
        <v>42300</v>
      </c>
      <c r="I5" s="36" t="s">
        <v>123</v>
      </c>
    </row>
    <row r="6" spans="1:9" ht="28.5" x14ac:dyDescent="0.2">
      <c r="A6" s="6">
        <f t="shared" ref="A6:A25" si="0">A5+1</f>
        <v>3</v>
      </c>
      <c r="B6" s="18" t="s">
        <v>8</v>
      </c>
      <c r="C6" s="19" t="s">
        <v>65</v>
      </c>
      <c r="D6" s="20">
        <v>2015</v>
      </c>
      <c r="E6" s="20">
        <v>4515001703</v>
      </c>
      <c r="F6" s="29">
        <v>22620</v>
      </c>
      <c r="G6" s="15" t="s">
        <v>89</v>
      </c>
      <c r="H6" s="16">
        <v>42195</v>
      </c>
      <c r="I6" s="36" t="s">
        <v>123</v>
      </c>
    </row>
    <row r="7" spans="1:9" ht="28.5" x14ac:dyDescent="0.2">
      <c r="A7" s="6">
        <f t="shared" si="0"/>
        <v>4</v>
      </c>
      <c r="B7" s="18" t="s">
        <v>8</v>
      </c>
      <c r="C7" s="19" t="s">
        <v>66</v>
      </c>
      <c r="D7" s="20">
        <v>2015</v>
      </c>
      <c r="E7" s="20">
        <v>4515002491</v>
      </c>
      <c r="F7" s="29">
        <v>18258.400000000001</v>
      </c>
      <c r="G7" s="15" t="s">
        <v>90</v>
      </c>
      <c r="H7" s="16">
        <v>42298</v>
      </c>
      <c r="I7" s="36" t="s">
        <v>123</v>
      </c>
    </row>
    <row r="8" spans="1:9" ht="23.25" customHeight="1" x14ac:dyDescent="0.2">
      <c r="A8" s="6">
        <f t="shared" si="0"/>
        <v>5</v>
      </c>
      <c r="B8" s="18" t="s">
        <v>8</v>
      </c>
      <c r="C8" s="21" t="s">
        <v>11</v>
      </c>
      <c r="D8" s="20">
        <v>2015</v>
      </c>
      <c r="E8" s="20">
        <v>4515002532</v>
      </c>
      <c r="F8" s="29">
        <v>24541.919999999998</v>
      </c>
      <c r="G8" s="15" t="s">
        <v>25</v>
      </c>
      <c r="H8" s="16">
        <v>42339</v>
      </c>
      <c r="I8" s="36" t="s">
        <v>123</v>
      </c>
    </row>
    <row r="9" spans="1:9" ht="42.75" x14ac:dyDescent="0.2">
      <c r="A9" s="6">
        <f t="shared" si="0"/>
        <v>6</v>
      </c>
      <c r="B9" s="18" t="s">
        <v>8</v>
      </c>
      <c r="C9" s="19" t="s">
        <v>63</v>
      </c>
      <c r="D9" s="20">
        <v>2015</v>
      </c>
      <c r="E9" s="20">
        <v>4515002692</v>
      </c>
      <c r="F9" s="29">
        <v>99760.08</v>
      </c>
      <c r="G9" s="15" t="s">
        <v>81</v>
      </c>
      <c r="H9" s="16">
        <v>42340</v>
      </c>
      <c r="I9" s="36" t="s">
        <v>123</v>
      </c>
    </row>
    <row r="10" spans="1:9" ht="28.5" x14ac:dyDescent="0.2">
      <c r="A10" s="6">
        <f t="shared" si="0"/>
        <v>7</v>
      </c>
      <c r="B10" s="18" t="s">
        <v>8</v>
      </c>
      <c r="C10" s="19" t="s">
        <v>67</v>
      </c>
      <c r="D10" s="20">
        <v>2015</v>
      </c>
      <c r="E10" s="20">
        <v>4515002743</v>
      </c>
      <c r="F10" s="29">
        <v>29291.86</v>
      </c>
      <c r="G10" s="15" t="s">
        <v>91</v>
      </c>
      <c r="H10" s="16">
        <v>42334</v>
      </c>
      <c r="I10" s="36" t="s">
        <v>123</v>
      </c>
    </row>
    <row r="11" spans="1:9" ht="28.5" x14ac:dyDescent="0.2">
      <c r="A11" s="6">
        <f t="shared" si="0"/>
        <v>8</v>
      </c>
      <c r="B11" s="18" t="s">
        <v>8</v>
      </c>
      <c r="C11" s="19" t="s">
        <v>68</v>
      </c>
      <c r="D11" s="20">
        <v>2015</v>
      </c>
      <c r="E11" s="20">
        <v>4515002747</v>
      </c>
      <c r="F11" s="29">
        <v>28420</v>
      </c>
      <c r="G11" s="15" t="s">
        <v>92</v>
      </c>
      <c r="H11" s="16">
        <v>42339</v>
      </c>
      <c r="I11" s="36" t="s">
        <v>123</v>
      </c>
    </row>
    <row r="12" spans="1:9" ht="28.5" x14ac:dyDescent="0.2">
      <c r="A12" s="6">
        <f t="shared" si="0"/>
        <v>9</v>
      </c>
      <c r="B12" s="18" t="s">
        <v>8</v>
      </c>
      <c r="C12" s="19" t="s">
        <v>69</v>
      </c>
      <c r="D12" s="20">
        <v>2015</v>
      </c>
      <c r="E12" s="20">
        <v>4515002818</v>
      </c>
      <c r="F12" s="29">
        <v>26043.17</v>
      </c>
      <c r="G12" s="15" t="s">
        <v>93</v>
      </c>
      <c r="H12" s="16">
        <v>42334</v>
      </c>
      <c r="I12" s="36" t="s">
        <v>123</v>
      </c>
    </row>
    <row r="13" spans="1:9" ht="23.25" customHeight="1" x14ac:dyDescent="0.2">
      <c r="A13" s="6">
        <f t="shared" si="0"/>
        <v>10</v>
      </c>
      <c r="B13" s="18" t="s">
        <v>8</v>
      </c>
      <c r="C13" s="21" t="s">
        <v>9</v>
      </c>
      <c r="D13" s="20">
        <v>2016</v>
      </c>
      <c r="E13" s="20">
        <v>4516000111</v>
      </c>
      <c r="F13" s="29">
        <v>74975.520000000004</v>
      </c>
      <c r="G13" s="15" t="s">
        <v>22</v>
      </c>
      <c r="H13" s="16">
        <v>42713</v>
      </c>
      <c r="I13" s="36" t="s">
        <v>123</v>
      </c>
    </row>
    <row r="14" spans="1:9" ht="28.5" x14ac:dyDescent="0.2">
      <c r="A14" s="6">
        <f t="shared" si="0"/>
        <v>11</v>
      </c>
      <c r="B14" s="18" t="s">
        <v>8</v>
      </c>
      <c r="C14" s="19" t="s">
        <v>60</v>
      </c>
      <c r="D14" s="20">
        <v>2016</v>
      </c>
      <c r="E14" s="20">
        <v>4516000429</v>
      </c>
      <c r="F14" s="29">
        <v>99905</v>
      </c>
      <c r="G14" s="15" t="s">
        <v>76</v>
      </c>
      <c r="H14" s="16">
        <v>42496</v>
      </c>
      <c r="I14" s="36" t="s">
        <v>123</v>
      </c>
    </row>
    <row r="15" spans="1:9" ht="28.5" x14ac:dyDescent="0.2">
      <c r="A15" s="6">
        <f t="shared" si="0"/>
        <v>12</v>
      </c>
      <c r="B15" s="18" t="s">
        <v>8</v>
      </c>
      <c r="C15" s="19" t="s">
        <v>61</v>
      </c>
      <c r="D15" s="20">
        <v>2016</v>
      </c>
      <c r="E15" s="20">
        <v>4516000613</v>
      </c>
      <c r="F15" s="29">
        <v>101038.78</v>
      </c>
      <c r="G15" s="15" t="s">
        <v>77</v>
      </c>
      <c r="H15" s="16">
        <v>42496</v>
      </c>
      <c r="I15" s="36" t="s">
        <v>123</v>
      </c>
    </row>
    <row r="16" spans="1:9" x14ac:dyDescent="0.2">
      <c r="A16" s="6">
        <f t="shared" si="0"/>
        <v>13</v>
      </c>
      <c r="B16" s="18" t="s">
        <v>8</v>
      </c>
      <c r="C16" s="21" t="s">
        <v>10</v>
      </c>
      <c r="D16" s="20">
        <v>2016</v>
      </c>
      <c r="E16" s="20">
        <v>4516001102</v>
      </c>
      <c r="F16" s="29">
        <v>81582.8</v>
      </c>
      <c r="G16" s="15" t="s">
        <v>23</v>
      </c>
      <c r="H16" s="16">
        <v>42685</v>
      </c>
      <c r="I16" s="36" t="s">
        <v>123</v>
      </c>
    </row>
    <row r="17" spans="1:9" ht="26.45" customHeight="1" x14ac:dyDescent="0.2">
      <c r="A17" s="6">
        <f t="shared" si="0"/>
        <v>14</v>
      </c>
      <c r="B17" s="18" t="s">
        <v>8</v>
      </c>
      <c r="C17" s="19" t="s">
        <v>62</v>
      </c>
      <c r="D17" s="20">
        <v>2016</v>
      </c>
      <c r="E17" s="20">
        <v>4516002085</v>
      </c>
      <c r="F17" s="29">
        <v>129688</v>
      </c>
      <c r="G17" s="15" t="s">
        <v>21</v>
      </c>
      <c r="H17" s="16">
        <v>42697</v>
      </c>
      <c r="I17" s="36" t="s">
        <v>123</v>
      </c>
    </row>
    <row r="18" spans="1:9" x14ac:dyDescent="0.2">
      <c r="A18" s="6">
        <f t="shared" si="0"/>
        <v>15</v>
      </c>
      <c r="B18" s="18" t="s">
        <v>8</v>
      </c>
      <c r="C18" s="21" t="s">
        <v>12</v>
      </c>
      <c r="D18" s="20">
        <v>2016</v>
      </c>
      <c r="E18" s="20">
        <v>4516002867</v>
      </c>
      <c r="F18" s="29">
        <v>296255.52</v>
      </c>
      <c r="G18" s="15" t="s">
        <v>24</v>
      </c>
      <c r="H18" s="16">
        <v>42732</v>
      </c>
      <c r="I18" s="36" t="s">
        <v>123</v>
      </c>
    </row>
    <row r="19" spans="1:9" ht="28.5" x14ac:dyDescent="0.2">
      <c r="A19" s="6">
        <f t="shared" si="0"/>
        <v>16</v>
      </c>
      <c r="B19" s="18" t="s">
        <v>8</v>
      </c>
      <c r="C19" s="19" t="s">
        <v>40</v>
      </c>
      <c r="D19" s="20">
        <v>2017</v>
      </c>
      <c r="E19" s="20">
        <v>4517000100</v>
      </c>
      <c r="F19" s="29">
        <v>78724.2</v>
      </c>
      <c r="G19" s="15" t="s">
        <v>20</v>
      </c>
      <c r="H19" s="16">
        <v>43077</v>
      </c>
      <c r="I19" s="36" t="s">
        <v>123</v>
      </c>
    </row>
    <row r="20" spans="1:9" ht="42.75" x14ac:dyDescent="0.2">
      <c r="A20" s="6">
        <f t="shared" si="0"/>
        <v>17</v>
      </c>
      <c r="B20" s="18" t="s">
        <v>8</v>
      </c>
      <c r="C20" s="19" t="s">
        <v>41</v>
      </c>
      <c r="D20" s="20">
        <v>2017</v>
      </c>
      <c r="E20" s="20">
        <v>4517000661</v>
      </c>
      <c r="F20" s="29">
        <v>80504</v>
      </c>
      <c r="G20" s="15" t="s">
        <v>42</v>
      </c>
      <c r="H20" s="16">
        <v>43038</v>
      </c>
      <c r="I20" s="36" t="s">
        <v>123</v>
      </c>
    </row>
    <row r="21" spans="1:9" ht="28.5" x14ac:dyDescent="0.2">
      <c r="A21" s="6">
        <f t="shared" si="0"/>
        <v>18</v>
      </c>
      <c r="B21" s="18" t="s">
        <v>8</v>
      </c>
      <c r="C21" s="19" t="s">
        <v>35</v>
      </c>
      <c r="D21" s="20">
        <v>2018</v>
      </c>
      <c r="E21" s="20">
        <v>4518000112</v>
      </c>
      <c r="F21" s="29">
        <v>82660.320000000007</v>
      </c>
      <c r="G21" s="15" t="s">
        <v>38</v>
      </c>
      <c r="H21" s="16">
        <v>43444</v>
      </c>
      <c r="I21" s="36" t="s">
        <v>123</v>
      </c>
    </row>
    <row r="22" spans="1:9" ht="42.75" x14ac:dyDescent="0.2">
      <c r="A22" s="6">
        <f t="shared" si="0"/>
        <v>19</v>
      </c>
      <c r="B22" s="18" t="s">
        <v>8</v>
      </c>
      <c r="C22" s="19" t="s">
        <v>36</v>
      </c>
      <c r="D22" s="20">
        <v>2018</v>
      </c>
      <c r="E22" s="20">
        <v>4518000779</v>
      </c>
      <c r="F22" s="29">
        <v>81292.800000000003</v>
      </c>
      <c r="G22" s="15" t="s">
        <v>39</v>
      </c>
      <c r="H22" s="16">
        <v>43389</v>
      </c>
      <c r="I22" s="36" t="s">
        <v>123</v>
      </c>
    </row>
    <row r="23" spans="1:9" ht="30" customHeight="1" x14ac:dyDescent="0.2">
      <c r="A23" s="6">
        <f t="shared" si="0"/>
        <v>20</v>
      </c>
      <c r="B23" s="18" t="s">
        <v>8</v>
      </c>
      <c r="C23" s="19" t="s">
        <v>34</v>
      </c>
      <c r="D23" s="20">
        <v>2018</v>
      </c>
      <c r="E23" s="20">
        <v>4518000991</v>
      </c>
      <c r="F23" s="29">
        <v>273654.45</v>
      </c>
      <c r="G23" s="15" t="s">
        <v>37</v>
      </c>
      <c r="H23" s="16">
        <v>43265</v>
      </c>
      <c r="I23" s="36" t="s">
        <v>123</v>
      </c>
    </row>
    <row r="24" spans="1:9" ht="45" customHeight="1" x14ac:dyDescent="0.2">
      <c r="A24" s="6">
        <f t="shared" si="0"/>
        <v>21</v>
      </c>
      <c r="B24" s="7" t="s">
        <v>8</v>
      </c>
      <c r="C24" s="17" t="s">
        <v>95</v>
      </c>
      <c r="D24" s="6">
        <v>2019</v>
      </c>
      <c r="E24" s="6">
        <v>4519000716</v>
      </c>
      <c r="F24" s="12">
        <v>76687.600000000006</v>
      </c>
      <c r="G24" s="43" t="s">
        <v>94</v>
      </c>
      <c r="H24" s="44"/>
      <c r="I24" s="35"/>
    </row>
    <row r="25" spans="1:9" ht="28.5" x14ac:dyDescent="0.2">
      <c r="A25" s="6">
        <f t="shared" si="0"/>
        <v>22</v>
      </c>
      <c r="B25" s="7" t="s">
        <v>8</v>
      </c>
      <c r="C25" s="17" t="s">
        <v>96</v>
      </c>
      <c r="D25" s="6">
        <v>2019</v>
      </c>
      <c r="E25" s="6">
        <v>4519000112</v>
      </c>
      <c r="F25" s="12">
        <v>79560.47</v>
      </c>
      <c r="G25" s="43" t="s">
        <v>94</v>
      </c>
      <c r="H25" s="44"/>
      <c r="I25" s="35"/>
    </row>
  </sheetData>
  <sortState ref="B4:I262">
    <sortCondition ref="D4:D262"/>
    <sortCondition ref="E4:E262"/>
  </sortState>
  <mergeCells count="3">
    <mergeCell ref="A1:H1"/>
    <mergeCell ref="G24:H24"/>
    <mergeCell ref="G25:H25"/>
  </mergeCells>
  <printOptions horizontalCentered="1"/>
  <pageMargins left="0.31496062992125984" right="0" top="0.35433070866141736" bottom="0.55118110236220474" header="0.31496062992125984" footer="0.31496062992125984"/>
  <pageSetup scale="60" orientation="landscape" horizontalDpi="300" verticalDpi="300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3"/>
  <sheetViews>
    <sheetView workbookViewId="0">
      <pane ySplit="1" topLeftCell="A20" activePane="bottomLeft" state="frozen"/>
      <selection pane="bottomLeft" activeCell="I1" sqref="I1:I1048576"/>
    </sheetView>
  </sheetViews>
  <sheetFormatPr baseColWidth="10" defaultColWidth="11.5703125" defaultRowHeight="14.25" x14ac:dyDescent="0.2"/>
  <cols>
    <col min="1" max="1" width="4" style="1" bestFit="1" customWidth="1"/>
    <col min="2" max="2" width="15.42578125" style="1" customWidth="1"/>
    <col min="3" max="3" width="23.28515625" style="10" customWidth="1"/>
    <col min="4" max="4" width="22.140625" style="1" customWidth="1"/>
    <col min="5" max="5" width="16.7109375" style="1" customWidth="1"/>
    <col min="6" max="6" width="23.28515625" style="1" customWidth="1"/>
    <col min="7" max="7" width="24.140625" style="1" customWidth="1"/>
    <col min="8" max="8" width="22.7109375" style="1" customWidth="1"/>
    <col min="9" max="16384" width="11.5703125" style="1"/>
  </cols>
  <sheetData>
    <row r="1" spans="1:8" s="3" customFormat="1" ht="45" x14ac:dyDescent="0.2">
      <c r="A1" s="5" t="s">
        <v>0</v>
      </c>
      <c r="B1" s="5" t="s">
        <v>1</v>
      </c>
      <c r="C1" s="5" t="s">
        <v>19</v>
      </c>
      <c r="D1" s="2" t="s">
        <v>18</v>
      </c>
      <c r="E1" s="2" t="s">
        <v>17</v>
      </c>
      <c r="F1" s="2" t="s">
        <v>15</v>
      </c>
      <c r="G1" s="11" t="s">
        <v>16</v>
      </c>
      <c r="H1" s="11" t="s">
        <v>121</v>
      </c>
    </row>
    <row r="2" spans="1:8" s="9" customFormat="1" ht="71.25" x14ac:dyDescent="0.25">
      <c r="A2" s="15">
        <v>1</v>
      </c>
      <c r="B2" s="25" t="s">
        <v>8</v>
      </c>
      <c r="C2" s="24" t="s">
        <v>98</v>
      </c>
      <c r="D2" s="25">
        <v>4515001005</v>
      </c>
      <c r="E2" s="22">
        <v>2015</v>
      </c>
      <c r="F2" s="26" t="s">
        <v>85</v>
      </c>
      <c r="G2" s="16">
        <v>42118</v>
      </c>
      <c r="H2" s="38" t="s">
        <v>123</v>
      </c>
    </row>
    <row r="3" spans="1:8" s="9" customFormat="1" ht="28.5" x14ac:dyDescent="0.25">
      <c r="A3" s="15">
        <f t="shared" ref="A3:A22" si="0">+A2+1</f>
        <v>2</v>
      </c>
      <c r="B3" s="25" t="s">
        <v>8</v>
      </c>
      <c r="C3" s="24" t="s">
        <v>70</v>
      </c>
      <c r="D3" s="25">
        <v>4515001085</v>
      </c>
      <c r="E3" s="22">
        <v>2015</v>
      </c>
      <c r="F3" s="26" t="s">
        <v>86</v>
      </c>
      <c r="G3" s="16">
        <v>42111</v>
      </c>
      <c r="H3" s="38" t="s">
        <v>123</v>
      </c>
    </row>
    <row r="4" spans="1:8" s="9" customFormat="1" ht="28.5" x14ac:dyDescent="0.25">
      <c r="A4" s="15">
        <f t="shared" si="0"/>
        <v>3</v>
      </c>
      <c r="B4" s="25" t="s">
        <v>8</v>
      </c>
      <c r="C4" s="24" t="s">
        <v>71</v>
      </c>
      <c r="D4" s="25">
        <v>4515001087</v>
      </c>
      <c r="E4" s="22">
        <v>2015</v>
      </c>
      <c r="F4" s="26" t="s">
        <v>86</v>
      </c>
      <c r="G4" s="16">
        <v>42111</v>
      </c>
      <c r="H4" s="38" t="s">
        <v>123</v>
      </c>
    </row>
    <row r="5" spans="1:8" s="9" customFormat="1" ht="28.5" x14ac:dyDescent="0.25">
      <c r="A5" s="15">
        <f t="shared" si="0"/>
        <v>4</v>
      </c>
      <c r="B5" s="25" t="s">
        <v>8</v>
      </c>
      <c r="C5" s="24" t="s">
        <v>72</v>
      </c>
      <c r="D5" s="25">
        <v>4515001095</v>
      </c>
      <c r="E5" s="22">
        <v>2015</v>
      </c>
      <c r="F5" s="26" t="s">
        <v>87</v>
      </c>
      <c r="G5" s="16">
        <v>42111</v>
      </c>
      <c r="H5" s="38" t="s">
        <v>123</v>
      </c>
    </row>
    <row r="6" spans="1:8" s="9" customFormat="1" ht="57" x14ac:dyDescent="0.25">
      <c r="A6" s="15">
        <f t="shared" si="0"/>
        <v>5</v>
      </c>
      <c r="B6" s="25" t="s">
        <v>8</v>
      </c>
      <c r="C6" s="24" t="s">
        <v>73</v>
      </c>
      <c r="D6" s="25">
        <v>4515001096</v>
      </c>
      <c r="E6" s="22">
        <v>2015</v>
      </c>
      <c r="F6" s="26" t="s">
        <v>85</v>
      </c>
      <c r="G6" s="16">
        <v>42121</v>
      </c>
      <c r="H6" s="38" t="s">
        <v>123</v>
      </c>
    </row>
    <row r="7" spans="1:8" s="9" customFormat="1" ht="28.5" x14ac:dyDescent="0.25">
      <c r="A7" s="15">
        <f t="shared" si="0"/>
        <v>6</v>
      </c>
      <c r="B7" s="25" t="s">
        <v>8</v>
      </c>
      <c r="C7" s="24" t="s">
        <v>74</v>
      </c>
      <c r="D7" s="20">
        <v>4515001099</v>
      </c>
      <c r="E7" s="15">
        <v>2015</v>
      </c>
      <c r="F7" s="27" t="s">
        <v>86</v>
      </c>
      <c r="G7" s="16">
        <v>42111</v>
      </c>
      <c r="H7" s="38" t="s">
        <v>123</v>
      </c>
    </row>
    <row r="8" spans="1:8" s="9" customFormat="1" ht="42.75" x14ac:dyDescent="0.25">
      <c r="A8" s="15">
        <f t="shared" si="0"/>
        <v>7</v>
      </c>
      <c r="B8" s="25" t="s">
        <v>8</v>
      </c>
      <c r="C8" s="24" t="s">
        <v>75</v>
      </c>
      <c r="D8" s="20">
        <v>4515001100</v>
      </c>
      <c r="E8" s="15">
        <v>2015</v>
      </c>
      <c r="F8" s="27" t="s">
        <v>88</v>
      </c>
      <c r="G8" s="16">
        <v>42121</v>
      </c>
      <c r="H8" s="38" t="s">
        <v>123</v>
      </c>
    </row>
    <row r="9" spans="1:8" s="9" customFormat="1" ht="42.75" x14ac:dyDescent="0.25">
      <c r="A9" s="15">
        <f t="shared" si="0"/>
        <v>8</v>
      </c>
      <c r="B9" s="25" t="s">
        <v>8</v>
      </c>
      <c r="C9" s="24" t="s">
        <v>58</v>
      </c>
      <c r="D9" s="20">
        <v>4516000651</v>
      </c>
      <c r="E9" s="15">
        <v>2016</v>
      </c>
      <c r="F9" s="27" t="s">
        <v>78</v>
      </c>
      <c r="G9" s="16">
        <v>42538</v>
      </c>
      <c r="H9" s="38" t="s">
        <v>123</v>
      </c>
    </row>
    <row r="10" spans="1:8" s="9" customFormat="1" ht="28.5" x14ac:dyDescent="0.25">
      <c r="A10" s="15">
        <f t="shared" si="0"/>
        <v>9</v>
      </c>
      <c r="B10" s="25" t="s">
        <v>8</v>
      </c>
      <c r="C10" s="24" t="s">
        <v>59</v>
      </c>
      <c r="D10" s="20">
        <v>4516000659</v>
      </c>
      <c r="E10" s="15">
        <v>2016</v>
      </c>
      <c r="F10" s="27" t="s">
        <v>79</v>
      </c>
      <c r="G10" s="16">
        <v>42440</v>
      </c>
      <c r="H10" s="38" t="s">
        <v>123</v>
      </c>
    </row>
    <row r="11" spans="1:8" s="9" customFormat="1" ht="28.5" x14ac:dyDescent="0.25">
      <c r="A11" s="15">
        <f t="shared" si="0"/>
        <v>10</v>
      </c>
      <c r="B11" s="25" t="s">
        <v>8</v>
      </c>
      <c r="C11" s="24" t="s">
        <v>43</v>
      </c>
      <c r="D11" s="20">
        <v>4517000647</v>
      </c>
      <c r="E11" s="15">
        <v>2017</v>
      </c>
      <c r="F11" s="27" t="s">
        <v>50</v>
      </c>
      <c r="G11" s="16">
        <v>42802</v>
      </c>
      <c r="H11" s="38" t="s">
        <v>123</v>
      </c>
    </row>
    <row r="12" spans="1:8" s="9" customFormat="1" ht="28.5" x14ac:dyDescent="0.25">
      <c r="A12" s="15">
        <f t="shared" si="0"/>
        <v>11</v>
      </c>
      <c r="B12" s="25" t="s">
        <v>8</v>
      </c>
      <c r="C12" s="24" t="s">
        <v>44</v>
      </c>
      <c r="D12" s="20">
        <v>4517001085</v>
      </c>
      <c r="E12" s="15">
        <v>2017</v>
      </c>
      <c r="F12" s="27" t="s">
        <v>51</v>
      </c>
      <c r="G12" s="16">
        <v>42832</v>
      </c>
      <c r="H12" s="38" t="s">
        <v>123</v>
      </c>
    </row>
    <row r="13" spans="1:8" s="9" customFormat="1" ht="42.75" x14ac:dyDescent="0.25">
      <c r="A13" s="15">
        <f t="shared" si="0"/>
        <v>12</v>
      </c>
      <c r="B13" s="25" t="s">
        <v>8</v>
      </c>
      <c r="C13" s="24" t="s">
        <v>45</v>
      </c>
      <c r="D13" s="20">
        <v>4517001086</v>
      </c>
      <c r="E13" s="15">
        <v>2017</v>
      </c>
      <c r="F13" s="27" t="s">
        <v>52</v>
      </c>
      <c r="G13" s="16">
        <v>42844</v>
      </c>
      <c r="H13" s="38" t="s">
        <v>123</v>
      </c>
    </row>
    <row r="14" spans="1:8" s="9" customFormat="1" ht="57" x14ac:dyDescent="0.25">
      <c r="A14" s="15">
        <f t="shared" si="0"/>
        <v>13</v>
      </c>
      <c r="B14" s="25" t="s">
        <v>8</v>
      </c>
      <c r="C14" s="24" t="s">
        <v>46</v>
      </c>
      <c r="D14" s="20">
        <v>4517001091</v>
      </c>
      <c r="E14" s="15">
        <v>2017</v>
      </c>
      <c r="F14" s="27" t="s">
        <v>53</v>
      </c>
      <c r="G14" s="16">
        <v>42849</v>
      </c>
      <c r="H14" s="38" t="s">
        <v>123</v>
      </c>
    </row>
    <row r="15" spans="1:8" s="9" customFormat="1" ht="42.75" x14ac:dyDescent="0.25">
      <c r="A15" s="15">
        <f t="shared" si="0"/>
        <v>14</v>
      </c>
      <c r="B15" s="25" t="s">
        <v>8</v>
      </c>
      <c r="C15" s="24" t="s">
        <v>47</v>
      </c>
      <c r="D15" s="20">
        <v>4517001092</v>
      </c>
      <c r="E15" s="15">
        <v>2017</v>
      </c>
      <c r="F15" s="27" t="s">
        <v>54</v>
      </c>
      <c r="G15" s="16">
        <v>42846</v>
      </c>
      <c r="H15" s="38" t="s">
        <v>123</v>
      </c>
    </row>
    <row r="16" spans="1:8" s="9" customFormat="1" ht="71.25" x14ac:dyDescent="0.25">
      <c r="A16" s="15">
        <f t="shared" si="0"/>
        <v>15</v>
      </c>
      <c r="B16" s="25" t="s">
        <v>8</v>
      </c>
      <c r="C16" s="24" t="s">
        <v>48</v>
      </c>
      <c r="D16" s="20">
        <v>4517001349</v>
      </c>
      <c r="E16" s="15">
        <v>2017</v>
      </c>
      <c r="F16" s="27" t="s">
        <v>55</v>
      </c>
      <c r="G16" s="16">
        <v>42872</v>
      </c>
      <c r="H16" s="38" t="s">
        <v>123</v>
      </c>
    </row>
    <row r="17" spans="1:8" s="9" customFormat="1" ht="28.5" x14ac:dyDescent="0.25">
      <c r="A17" s="15">
        <f t="shared" si="0"/>
        <v>16</v>
      </c>
      <c r="B17" s="25" t="s">
        <v>8</v>
      </c>
      <c r="C17" s="24" t="s">
        <v>49</v>
      </c>
      <c r="D17" s="20">
        <v>4517001413</v>
      </c>
      <c r="E17" s="15">
        <v>2017</v>
      </c>
      <c r="F17" s="27" t="s">
        <v>56</v>
      </c>
      <c r="G17" s="16">
        <v>42872</v>
      </c>
      <c r="H17" s="38" t="s">
        <v>123</v>
      </c>
    </row>
    <row r="18" spans="1:8" s="9" customFormat="1" ht="71.25" x14ac:dyDescent="0.25">
      <c r="A18" s="15">
        <f t="shared" si="0"/>
        <v>17</v>
      </c>
      <c r="B18" s="25" t="s">
        <v>8</v>
      </c>
      <c r="C18" s="24" t="s">
        <v>97</v>
      </c>
      <c r="D18" s="20">
        <v>4517001703</v>
      </c>
      <c r="E18" s="15">
        <v>2017</v>
      </c>
      <c r="F18" s="27" t="s">
        <v>57</v>
      </c>
      <c r="G18" s="16">
        <v>42919</v>
      </c>
      <c r="H18" s="38" t="s">
        <v>123</v>
      </c>
    </row>
    <row r="19" spans="1:8" s="9" customFormat="1" ht="128.25" x14ac:dyDescent="0.25">
      <c r="A19" s="15">
        <f t="shared" si="0"/>
        <v>18</v>
      </c>
      <c r="B19" s="25" t="s">
        <v>8</v>
      </c>
      <c r="C19" s="24" t="s">
        <v>26</v>
      </c>
      <c r="D19" s="20">
        <v>4518001167</v>
      </c>
      <c r="E19" s="15">
        <v>2018</v>
      </c>
      <c r="F19" s="27" t="s">
        <v>30</v>
      </c>
      <c r="G19" s="16">
        <v>43238</v>
      </c>
      <c r="H19" s="38" t="s">
        <v>123</v>
      </c>
    </row>
    <row r="20" spans="1:8" s="9" customFormat="1" ht="114" x14ac:dyDescent="0.25">
      <c r="A20" s="15">
        <f t="shared" si="0"/>
        <v>19</v>
      </c>
      <c r="B20" s="25" t="s">
        <v>8</v>
      </c>
      <c r="C20" s="24" t="s">
        <v>27</v>
      </c>
      <c r="D20" s="20">
        <v>4518001216</v>
      </c>
      <c r="E20" s="15">
        <v>2018</v>
      </c>
      <c r="F20" s="27" t="s">
        <v>31</v>
      </c>
      <c r="G20" s="16">
        <v>43250</v>
      </c>
      <c r="H20" s="38" t="s">
        <v>123</v>
      </c>
    </row>
    <row r="21" spans="1:8" s="9" customFormat="1" ht="114" x14ac:dyDescent="0.25">
      <c r="A21" s="15">
        <f t="shared" si="0"/>
        <v>20</v>
      </c>
      <c r="B21" s="25" t="s">
        <v>8</v>
      </c>
      <c r="C21" s="24" t="s">
        <v>28</v>
      </c>
      <c r="D21" s="20">
        <v>4518001263</v>
      </c>
      <c r="E21" s="15">
        <v>2018</v>
      </c>
      <c r="F21" s="27" t="s">
        <v>32</v>
      </c>
      <c r="G21" s="16">
        <v>43245</v>
      </c>
      <c r="H21" s="38" t="s">
        <v>123</v>
      </c>
    </row>
    <row r="22" spans="1:8" s="9" customFormat="1" ht="114" x14ac:dyDescent="0.25">
      <c r="A22" s="15">
        <f t="shared" si="0"/>
        <v>21</v>
      </c>
      <c r="B22" s="25" t="s">
        <v>8</v>
      </c>
      <c r="C22" s="24" t="s">
        <v>29</v>
      </c>
      <c r="D22" s="20">
        <v>4518001444</v>
      </c>
      <c r="E22" s="15">
        <v>2018</v>
      </c>
      <c r="F22" s="27" t="s">
        <v>33</v>
      </c>
      <c r="G22" s="16">
        <v>43251</v>
      </c>
      <c r="H22" s="38" t="s">
        <v>123</v>
      </c>
    </row>
    <row r="23" spans="1:8" ht="57" x14ac:dyDescent="0.2">
      <c r="A23" s="7">
        <v>22</v>
      </c>
      <c r="B23" s="7" t="s">
        <v>8</v>
      </c>
      <c r="C23" s="39" t="s">
        <v>126</v>
      </c>
      <c r="D23" s="6">
        <v>4518002374</v>
      </c>
      <c r="E23" s="15">
        <v>2018</v>
      </c>
      <c r="F23" s="27" t="s">
        <v>33</v>
      </c>
      <c r="G23" s="16">
        <v>43382</v>
      </c>
      <c r="H23" s="38" t="s">
        <v>123</v>
      </c>
    </row>
  </sheetData>
  <sortState ref="B2:H49">
    <sortCondition ref="E2:E49"/>
    <sortCondition ref="D2:D49"/>
  </sortState>
  <printOptions horizontalCentered="1"/>
  <pageMargins left="0.51181102362204722" right="0" top="0.35433070866141736" bottom="0.35433070866141736" header="0.31496062992125984" footer="0.31496062992125984"/>
  <pageSetup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2019-08-19T18:12:53Z</cp:lastPrinted>
  <dcterms:created xsi:type="dcterms:W3CDTF">2019-04-26T17:34:19Z</dcterms:created>
  <dcterms:modified xsi:type="dcterms:W3CDTF">2019-10-02T18:50:51Z</dcterms:modified>
</cp:coreProperties>
</file>