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068219 CONTRATOS CONVENIOS CCJ 1998-2019\CT-CUM-A-24-2019\TERCER CUMPLIMIENTO\ANEXOS\"/>
    </mc:Choice>
  </mc:AlternateContent>
  <bookViews>
    <workbookView xWindow="0" yWindow="0" windowWidth="28800" windowHeight="10035"/>
  </bookViews>
  <sheets>
    <sheet name="Hoja1" sheetId="1" r:id="rId1"/>
  </sheets>
  <definedNames>
    <definedName name="_xlnm._FilterDatabase" localSheetId="0" hidden="1">Hoja1!$A$1:$H$390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85" i="1" l="1"/>
  <c r="A386" i="1" s="1"/>
  <c r="A381" i="1"/>
  <c r="A382" i="1" s="1"/>
  <c r="A383" i="1" s="1"/>
  <c r="A321" i="1" l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06" i="1" l="1"/>
  <c r="A307" i="1" s="1"/>
  <c r="A308" i="1" s="1"/>
  <c r="A309" i="1" s="1"/>
  <c r="A310" i="1" s="1"/>
  <c r="A311" i="1" s="1"/>
  <c r="A312" i="1" s="1"/>
  <c r="A313" i="1" s="1"/>
  <c r="A314" i="1" s="1"/>
  <c r="A315" i="1" s="1"/>
  <c r="A277" i="1" l="1"/>
  <c r="A278" i="1" s="1"/>
  <c r="A279" i="1" s="1"/>
  <c r="A280" i="1" s="1"/>
  <c r="A281" i="1" s="1"/>
  <c r="A282" i="1" s="1"/>
  <c r="A283" i="1" s="1"/>
  <c r="A284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262" i="1" l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F207" i="1" l="1"/>
  <c r="F206" i="1"/>
  <c r="F205" i="1"/>
  <c r="F202" i="1"/>
  <c r="F201" i="1"/>
  <c r="F200" i="1"/>
  <c r="F199" i="1"/>
  <c r="F198" i="1"/>
  <c r="F197" i="1"/>
  <c r="F196" i="1"/>
  <c r="A138" i="1" l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4" i="1" l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9" i="1" s="1"/>
  <c r="A250" i="1" s="1"/>
  <c r="A252" i="1" s="1"/>
  <c r="A253" i="1" s="1"/>
  <c r="A254" i="1" s="1"/>
  <c r="A255" i="1" s="1"/>
  <c r="A256" i="1" s="1"/>
  <c r="A257" i="1" s="1"/>
  <c r="A258" i="1" s="1"/>
  <c r="A259" i="1" s="1"/>
  <c r="A162" i="1"/>
  <c r="A101" i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6" i="1" s="1"/>
  <c r="A99" i="1" s="1"/>
  <c r="A19" i="1" l="1"/>
  <c r="A20" i="1" s="1"/>
  <c r="A21" i="1" s="1"/>
  <c r="A22" i="1" s="1"/>
  <c r="A23" i="1" s="1"/>
  <c r="A10" i="1" l="1"/>
  <c r="A11" i="1" s="1"/>
  <c r="A12" i="1" s="1"/>
  <c r="A13" i="1" s="1"/>
  <c r="A14" i="1" s="1"/>
  <c r="A15" i="1" s="1"/>
  <c r="A16" i="1" s="1"/>
  <c r="A17" i="1" s="1"/>
  <c r="F8" i="1" l="1"/>
  <c r="F5" i="1"/>
  <c r="A5" i="1"/>
  <c r="A6" i="1" s="1"/>
  <c r="A7" i="1" s="1"/>
  <c r="A8" i="1" s="1"/>
</calcChain>
</file>

<file path=xl/sharedStrings.xml><?xml version="1.0" encoding="utf-8"?>
<sst xmlns="http://schemas.openxmlformats.org/spreadsheetml/2006/main" count="1225" uniqueCount="134">
  <si>
    <t>Acapulco</t>
  </si>
  <si>
    <t>Vigilancia</t>
  </si>
  <si>
    <t>DGRM</t>
  </si>
  <si>
    <t>Aguascalientes</t>
  </si>
  <si>
    <t>Limpieza</t>
  </si>
  <si>
    <t>Ario de Rosales</t>
  </si>
  <si>
    <t>Campeche</t>
  </si>
  <si>
    <t>Cancún</t>
  </si>
  <si>
    <t>Servicio de limpieza</t>
  </si>
  <si>
    <t>Servicio de vigilancia</t>
  </si>
  <si>
    <t>Celaya</t>
  </si>
  <si>
    <t>Jardinería</t>
  </si>
  <si>
    <t xml:space="preserve">Vigilancia </t>
  </si>
  <si>
    <t>Chetumal</t>
  </si>
  <si>
    <t>2017</t>
  </si>
  <si>
    <t>Ciudad Juárez</t>
  </si>
  <si>
    <t xml:space="preserve">$751,974.36
</t>
  </si>
  <si>
    <t xml:space="preserve">$40,339.00
</t>
  </si>
  <si>
    <t xml:space="preserve">$770,924.16
</t>
  </si>
  <si>
    <t xml:space="preserve">$185,543.16
</t>
  </si>
  <si>
    <t xml:space="preserve">$34,133.00
</t>
  </si>
  <si>
    <t>Cd. Obregón</t>
  </si>
  <si>
    <t>Ciudad Obregón</t>
  </si>
  <si>
    <t>Curso coaching e inteligencia emocional</t>
  </si>
  <si>
    <t>DGRHIA</t>
  </si>
  <si>
    <t>Ciudad Victoria</t>
  </si>
  <si>
    <t>Chihuahua</t>
  </si>
  <si>
    <t>Cambio en Sistema de Medición de la Caseta de Tableros hacia la calle</t>
  </si>
  <si>
    <t>Colima</t>
  </si>
  <si>
    <t>Cuernavaca</t>
  </si>
  <si>
    <t>Culiacán</t>
  </si>
  <si>
    <t>Durango</t>
  </si>
  <si>
    <t>Ensenada</t>
  </si>
  <si>
    <t>La Paz</t>
  </si>
  <si>
    <t>ene-dic 2017</t>
  </si>
  <si>
    <t>León</t>
  </si>
  <si>
    <t>Taller de redación avanzada</t>
  </si>
  <si>
    <t>Programa herramienta de office</t>
  </si>
  <si>
    <t>Curso de protección civil</t>
  </si>
  <si>
    <t>Veracruz</t>
  </si>
  <si>
    <t>Curso de excel avanzado</t>
  </si>
  <si>
    <t>Guanajuato</t>
  </si>
  <si>
    <t>Hermosillo</t>
  </si>
  <si>
    <t>Matamoros</t>
  </si>
  <si>
    <t>Mazatlán</t>
  </si>
  <si>
    <t>Mexicali</t>
  </si>
  <si>
    <t>Monterrey</t>
  </si>
  <si>
    <t>Taller de ortografía y redacción</t>
  </si>
  <si>
    <t>Morelia</t>
  </si>
  <si>
    <t xml:space="preserve">Serv. vigilancia Morelia </t>
  </si>
  <si>
    <t>Curso protección civil</t>
  </si>
  <si>
    <t>Nuevo Laredo</t>
  </si>
  <si>
    <t>Vigilancia (Renovación-DGRM)</t>
  </si>
  <si>
    <t>Curso cómo hablar en Público</t>
  </si>
  <si>
    <t>DGRH</t>
  </si>
  <si>
    <t>Limpieza (renovación)</t>
  </si>
  <si>
    <t>Oaxaca</t>
  </si>
  <si>
    <t>Pachuca</t>
  </si>
  <si>
    <t>Limpieza integral</t>
  </si>
  <si>
    <t>Puebla</t>
  </si>
  <si>
    <t>Querétaro</t>
  </si>
  <si>
    <t xml:space="preserve">Jardinería </t>
  </si>
  <si>
    <t>Saltillo</t>
  </si>
  <si>
    <t>San Luis Potosí</t>
  </si>
  <si>
    <t>Tapachula</t>
  </si>
  <si>
    <t>Tepic</t>
  </si>
  <si>
    <t xml:space="preserve">Serv. vigilancia </t>
  </si>
  <si>
    <t>Curso calidad en el servicio  básico</t>
  </si>
  <si>
    <t>DGRHIA Y DGRM</t>
  </si>
  <si>
    <t>Curso desarrollo de estilos de redacción</t>
  </si>
  <si>
    <t>Tijuana</t>
  </si>
  <si>
    <t>Tlaxcala</t>
  </si>
  <si>
    <t>2018</t>
  </si>
  <si>
    <t>Toluca</t>
  </si>
  <si>
    <t>Serv. Vigilancia</t>
  </si>
  <si>
    <t>Torreón</t>
  </si>
  <si>
    <t>Tuxtla</t>
  </si>
  <si>
    <t xml:space="preserve">Serv. limpieza </t>
  </si>
  <si>
    <t>Villahermosa</t>
  </si>
  <si>
    <t xml:space="preserve">Xalapa </t>
  </si>
  <si>
    <t>Zacatecas</t>
  </si>
  <si>
    <t>Curso Office Avanzado</t>
  </si>
  <si>
    <t>Guadalajara</t>
  </si>
  <si>
    <t>Mantenimiento en Aire Acondicionado</t>
  </si>
  <si>
    <t>DGIF</t>
  </si>
  <si>
    <t>Sistema CCTV</t>
  </si>
  <si>
    <t>mant. a estantería compacta</t>
  </si>
  <si>
    <t>M</t>
  </si>
  <si>
    <t>DGRH/DGRM</t>
  </si>
  <si>
    <t>CCJ</t>
  </si>
  <si>
    <t xml:space="preserve">OBJETO </t>
  </si>
  <si>
    <t>AÑO</t>
  </si>
  <si>
    <t>CONTRATO</t>
  </si>
  <si>
    <t>MONTO</t>
  </si>
  <si>
    <t xml:space="preserve">ÁREA </t>
  </si>
  <si>
    <t>VÍNCULO DE INTERNET</t>
  </si>
  <si>
    <t>4518001326 O 451700415</t>
  </si>
  <si>
    <t xml:space="preserve">NO SE ENCONTRÓ DICHO CONTRATO, SOLO EL 451500142 QUE YA ESTA PUBLICADO </t>
  </si>
  <si>
    <t>https://www.scjn.gob.mx/sites/default/files/procedimientos_contratacion/documento/2018-10/4518002010.pdf</t>
  </si>
  <si>
    <t>https://www.scjn.gob.mx/sites/default/files/procedimientos_contratacion/documento/2017-06/4517001179.pdf</t>
  </si>
  <si>
    <t>https://www.scjn.gob.mx/sites/default/files/procedimientos_contratacion/documento/2019-09/CPS-LIMPIEZA-AGS-02-2014-05-Convenio-Modificatorio-2017.pdf</t>
  </si>
  <si>
    <t>https://www.scjn.gob.mx/sites/default/files/procedimientos_contratacion/documento/2017-06/4517000351.pdf</t>
  </si>
  <si>
    <t>https://www.scjn.gob.mx/sites/default/files/procedimientos_contratacion/documento/2019-07/Contrato-4518000056-02-Contrato-Simplificado.pdf</t>
  </si>
  <si>
    <t>https://www.scjn.gob.mx/sites/default/files/procedimientos_contratacion/documento/2017-06/4517000506.pdf</t>
  </si>
  <si>
    <t>https://www.scjn.gob.mx/sites/default/files/procedimientos_contratacion/documento/2019-09/Contrato-4518000057-02-Contrato-Simplificado.pdf</t>
  </si>
  <si>
    <t>https://www.scjn.gob.mx/sites/default/files/procedimientos_contratacion/documento/2017-06/4517000515.pdf</t>
  </si>
  <si>
    <t>https://www.scjn.gob.mx/sites/default/files/procedimientos_contratacion/documento/2019-06/Contrato-4518001324-02-Contrato-Simplificado.pdf</t>
  </si>
  <si>
    <t>https://www.scjn.gob.mx/sites/default/files/procedimientos_contratacion/documento/2019-06/Contrato-4518000060-02-Contrato-Simplificado.pdf</t>
  </si>
  <si>
    <t>https://www.scjn.gob.mx/sites/default/files/procedimientos_contratacion/documento/2017-06/4517000354.pdf</t>
  </si>
  <si>
    <t>https://www.scjn.gob.mx/sites/default/files/procedimientos_contratacion/documento/2018-10/CPSI-DGRM-DSG-043-2018%20CONTRATO.pdf</t>
  </si>
  <si>
    <t>https://www.scjn.gob.mx/sites/default/files/procedimientos_contratacion/documento/2019-02/Contrato-4518000063-02-Contrato-Simplificado.PDF</t>
  </si>
  <si>
    <t>https://www.scjn.gob.mx/sites/default/files/procedimientos_contratacion/documento/2018-12/Contrato-4517000183-02-Contrato-Simplificado.pdf</t>
  </si>
  <si>
    <t>https://www.scjn.gob.mx/sites/default/files/procedimientos_contratacion/documento/2017-06/4517000386.pdf</t>
  </si>
  <si>
    <t>https://www.scjn.gob.mx/sites/default/files/procedimientos_contratacion/documento/2018-10/4518001605_Censurado.pdf</t>
  </si>
  <si>
    <t>https://www.scjn.gob.mx/sites/default/files/procedimientos_contratacion/documento/2018-10/4518001860.pdf</t>
  </si>
  <si>
    <t>https://www.scjn.gob.mx/sites/default/files/procedimientos_contratacion/documento/2017-06/4517000518.pdf</t>
  </si>
  <si>
    <t>https://www.scjn.gob.mx/sites/default/files/procedimientos_contratacion/documento/2019-04/Contratos-4518000067-4518001335-05-Contratos.pdf</t>
  </si>
  <si>
    <t>https://www.scjn.gob.mx/sites/default/files/procedimientos_contratacion/documento/2019-04/Contratos-4516000016-4516001395-4516002219-02-Contratos-Simplificado.pdf</t>
  </si>
  <si>
    <t>https://www.scjn.gob.mx/sites/default/files/procedimientos_contratacion/documento/2019-04/Contrato-4516000100-02-Contrato-Simplificado.pdf</t>
  </si>
  <si>
    <t>https://www.scjn.gob.mx/sites/default/files/procedimientos_contratacion/documento/2019-09/Contrato-4518000123-02-Contrato-Simplificado.pdf</t>
  </si>
  <si>
    <t xml:space="preserve">https://www.scjn.gob.mx/sites/default/files/procedimientos_contratacion/documento/2019-09/Contrato-4518000179-02-Contrato-Simplificado.pdf </t>
  </si>
  <si>
    <t xml:space="preserve">https://www.scjn.gob.mx/sites/default/files/procedimientos_contratacion/documento/2019-07/Contrato-4518001867-02-Contrato-Simplificado.pdf </t>
  </si>
  <si>
    <t xml:space="preserve">https://www.scjn.gob.mx/sites/default/files/procedimientos_contratacion/documento/2019-07/Contrato-4518001607-02-Contrato-Simplificado.pdf </t>
  </si>
  <si>
    <t>https://www.scjn.gob.mx/sites/default/files/procedimientos_contratacion/documento/2019-03/Contrato-4518001272-02-Contrato-Simplificado.pdf</t>
  </si>
  <si>
    <t xml:space="preserve">https://www.scjn.gob.mx/sites/default/files/procedimientos_contratacion/documento/2019-05/Contrato-4518001341-02-Contrato-Simplificado.pdf </t>
  </si>
  <si>
    <t xml:space="preserve">https://www.scjn.gob.mx/sites/default/files/procedimientos_contratacion/documento/2019-05/Contrato-4518000134-02-Contrato-Simplificado.pdf </t>
  </si>
  <si>
    <t>https://www.scjn.gob.mx/sites/default/files/procedimientos_contratacion/documento/2017-06/4517000362.pdf</t>
  </si>
  <si>
    <t>https://www.scjn.gob.mx/sites/default/files/procedimientos_contratacion/documento/2018-10/4518001312.pdf</t>
  </si>
  <si>
    <t>https://www.scjn.gob.mx/sites/default/files/procedimientos_contratacion/documento/2018-10/4518001615_Censurado.pdf</t>
  </si>
  <si>
    <t xml:space="preserve">https://www.scjn.gob.mx/sites/default/files/procedimientos_contratacion/documento/2018-10/4515002092_Censurado.pdf </t>
  </si>
  <si>
    <t>https://www.scjn.gob.mx/sites/default/files/procedimientos_contratacion/documento/2019-07/Contrato-4519000609-02-Contrato-Simplificado.pdf</t>
  </si>
  <si>
    <t>https://www.scjn.gob.mx/sites/default/files/procedimientos_contratacion/documento/2019-07/Contrato-4519000147-02-Contrato-Simplificado.pdf</t>
  </si>
  <si>
    <t>https://www.scjn.gob.mx/sites/default/files/procedimientos_contratacion/documento/2019-07/Contrato-4519000551-02-Contrato-Simplificado.pdf</t>
  </si>
  <si>
    <t>https://www.scjn.gob.mx/sites/default/files/procedimientos_contratacion/documento/2019-10/CS%204515001683%20V.P..pdf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</si>
</sst>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77">
    <xf numFmtId="0" fontId="0" fillId="0" borderId="0" xfId="0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44" fontId="3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4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4" fontId="3" fillId="3" borderId="1" xfId="1" applyNumberFormat="1" applyFont="1" applyFill="1" applyBorder="1" applyAlignment="1">
      <alignment horizontal="center" vertical="center"/>
    </xf>
    <xf numFmtId="44" fontId="3" fillId="3" borderId="1" xfId="0" applyNumberFormat="1" applyFont="1" applyFill="1" applyBorder="1" applyAlignment="1">
      <alignment horizontal="center" vertical="center" wrapText="1"/>
    </xf>
    <xf numFmtId="8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44" fontId="3" fillId="3" borderId="1" xfId="2" applyNumberFormat="1" applyFont="1" applyFill="1" applyBorder="1" applyAlignment="1">
      <alignment horizontal="center" vertical="center"/>
    </xf>
    <xf numFmtId="44" fontId="3" fillId="3" borderId="1" xfId="1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44" fontId="2" fillId="3" borderId="1" xfId="2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8" fontId="3" fillId="3" borderId="1" xfId="0" applyNumberFormat="1" applyFont="1" applyFill="1" applyBorder="1" applyAlignment="1">
      <alignment horizontal="center"/>
    </xf>
    <xf numFmtId="164" fontId="3" fillId="3" borderId="1" xfId="2" applyNumberFormat="1" applyFont="1" applyFill="1" applyBorder="1" applyAlignment="1">
      <alignment horizontal="center" vertical="center"/>
    </xf>
    <xf numFmtId="43" fontId="3" fillId="3" borderId="1" xfId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44" fontId="2" fillId="3" borderId="1" xfId="2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4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3"/>
    <xf numFmtId="0" fontId="6" fillId="0" borderId="1" xfId="3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44" fontId="3" fillId="5" borderId="1" xfId="2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4" fontId="3" fillId="5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44" fontId="3" fillId="5" borderId="1" xfId="2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/>
    </xf>
    <xf numFmtId="44" fontId="3" fillId="5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44" fontId="3" fillId="5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4" fontId="3" fillId="4" borderId="1" xfId="0" applyNumberFormat="1" applyFont="1" applyFill="1" applyBorder="1" applyAlignment="1">
      <alignment horizontal="center" vertical="center"/>
    </xf>
    <xf numFmtId="44" fontId="3" fillId="4" borderId="1" xfId="2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/>
    </xf>
    <xf numFmtId="0" fontId="4" fillId="0" borderId="0" xfId="0" applyFont="1"/>
    <xf numFmtId="0" fontId="3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</cellXfs>
  <cellStyles count="4">
    <cellStyle name="Hipervínculo" xfId="3" builtinId="8"/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cjn.gob.mx/sites/default/files/procedimientos_contratacion/documento/2019-07/Contrato-4518001607-02-Contrato-Simplificado.pdf" TargetMode="External"/><Relationship Id="rId13" Type="http://schemas.openxmlformats.org/officeDocument/2006/relationships/hyperlink" Target="https://www.scjn.gob.mx/sites/default/files/procedimientos_contratacion/documento/2018-10/4518001615_Censurado.pdf" TargetMode="External"/><Relationship Id="rId3" Type="http://schemas.openxmlformats.org/officeDocument/2006/relationships/hyperlink" Target="https://www.scjn.gob.mx/sites/default/files/procedimientos_contratacion/documento/2019-04/Contratos-4516000016-4516001395-4516002219-02-Contratos-Simplificado.pdf" TargetMode="External"/><Relationship Id="rId7" Type="http://schemas.openxmlformats.org/officeDocument/2006/relationships/hyperlink" Target="https://www.scjn.gob.mx/sites/default/files/procedimientos_contratacion/documento/2019-07/Contrato-4518001867-02-Contrato-Simplificado.pdf" TargetMode="External"/><Relationship Id="rId12" Type="http://schemas.openxmlformats.org/officeDocument/2006/relationships/hyperlink" Target="https://www.scjn.gob.mx/sites/default/files/procedimientos_contratacion/documento/2018-10/4518001312.pdf" TargetMode="External"/><Relationship Id="rId2" Type="http://schemas.openxmlformats.org/officeDocument/2006/relationships/hyperlink" Target="https://www.scjn.gob.mx/sites/default/files/procedimientos_contratacion/documento/2019-04/Contrato-4516000100-02-Contrato-Simplificado.pdf" TargetMode="External"/><Relationship Id="rId1" Type="http://schemas.openxmlformats.org/officeDocument/2006/relationships/hyperlink" Target="https://www.scjn.gob.mx/sites/default/files/procedimientos_contratacion/documento/2019-04/Contratos-4516000016-4516001395-4516002219-02-Contratos-Simplificado.pdf" TargetMode="External"/><Relationship Id="rId6" Type="http://schemas.openxmlformats.org/officeDocument/2006/relationships/hyperlink" Target="https://www.scjn.gob.mx/sites/default/files/procedimientos_contratacion/documento/2019-09/Contrato-4518000123-02-Contrato-Simplificado.pdf" TargetMode="External"/><Relationship Id="rId11" Type="http://schemas.openxmlformats.org/officeDocument/2006/relationships/hyperlink" Target="https://www.scjn.gob.mx/sites/default/files/procedimientos_contratacion/documento/2017-06/4517000362.pdf" TargetMode="External"/><Relationship Id="rId5" Type="http://schemas.openxmlformats.org/officeDocument/2006/relationships/hyperlink" Target="https://www.scjn.gob.mx/sites/default/files/procedimientos_contratacion/documento/2019-09/Contrato-4518000179-02-Contrato-Simplificado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scjn.gob.mx/sites/default/files/procedimientos_contratacion/documento/2019-05/Contrato-4518001341-02-Contrato-Simplificado.pdf" TargetMode="External"/><Relationship Id="rId4" Type="http://schemas.openxmlformats.org/officeDocument/2006/relationships/hyperlink" Target="https://www.scjn.gob.mx/sites/default/files/procedimientos_contratacion/documento/2019-04/Contratos-4516000016-4516001395-4516002219-02-Contratos-Simplificado.pdf" TargetMode="External"/><Relationship Id="rId9" Type="http://schemas.openxmlformats.org/officeDocument/2006/relationships/hyperlink" Target="https://www.scjn.gob.mx/sites/default/files/procedimientos_contratacion/documento/2019-05/Contrato-4518000134-02-Contrato-Simplificado.pdf" TargetMode="External"/><Relationship Id="rId14" Type="http://schemas.openxmlformats.org/officeDocument/2006/relationships/hyperlink" Target="https://www.scjn.gob.mx/sites/default/files/procedimientos_contratacion/documento/2018-10/4515002092_Censur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3"/>
  <sheetViews>
    <sheetView tabSelected="1" workbookViewId="0">
      <selection activeCell="G144" sqref="A144:G144"/>
    </sheetView>
  </sheetViews>
  <sheetFormatPr baseColWidth="10" defaultRowHeight="15.75" x14ac:dyDescent="0.25"/>
  <cols>
    <col min="1" max="1" width="23.42578125" style="1" customWidth="1"/>
    <col min="2" max="2" width="22.28515625" style="1" customWidth="1"/>
    <col min="3" max="3" width="29" style="1" customWidth="1"/>
    <col min="4" max="4" width="11.42578125" style="1"/>
    <col min="5" max="5" width="29.140625" style="1" customWidth="1"/>
    <col min="6" max="6" width="26.5703125" style="1" customWidth="1"/>
    <col min="7" max="7" width="32.42578125" style="1" customWidth="1"/>
    <col min="8" max="8" width="113" style="1" customWidth="1"/>
    <col min="9" max="16384" width="11.42578125" style="1"/>
  </cols>
  <sheetData>
    <row r="1" spans="1:8" x14ac:dyDescent="0.25">
      <c r="A1" s="2"/>
      <c r="B1" s="2" t="s">
        <v>89</v>
      </c>
      <c r="C1" s="2" t="s">
        <v>90</v>
      </c>
      <c r="D1" s="2" t="s">
        <v>91</v>
      </c>
      <c r="E1" s="2" t="s">
        <v>92</v>
      </c>
      <c r="F1" s="2" t="s">
        <v>93</v>
      </c>
      <c r="G1" s="2" t="s">
        <v>94</v>
      </c>
      <c r="H1" s="41" t="s">
        <v>95</v>
      </c>
    </row>
    <row r="2" spans="1:8" x14ac:dyDescent="0.25">
      <c r="A2" s="3">
        <v>1</v>
      </c>
      <c r="B2" s="3" t="s">
        <v>0</v>
      </c>
      <c r="C2" s="3" t="s">
        <v>1</v>
      </c>
      <c r="D2" s="3">
        <v>2018</v>
      </c>
      <c r="E2" s="3">
        <v>4518000487</v>
      </c>
      <c r="F2" s="4">
        <v>180960</v>
      </c>
      <c r="G2" s="3" t="s">
        <v>2</v>
      </c>
      <c r="H2" s="42"/>
    </row>
    <row r="3" spans="1:8" x14ac:dyDescent="0.25">
      <c r="A3" s="3">
        <v>2</v>
      </c>
      <c r="B3" s="3" t="s">
        <v>0</v>
      </c>
      <c r="C3" s="3" t="s">
        <v>1</v>
      </c>
      <c r="D3" s="3">
        <v>2018</v>
      </c>
      <c r="E3" s="3">
        <v>4518001311</v>
      </c>
      <c r="F3" s="4">
        <v>361920</v>
      </c>
      <c r="G3" s="3" t="s">
        <v>2</v>
      </c>
      <c r="H3" s="42"/>
    </row>
    <row r="4" spans="1:8" x14ac:dyDescent="0.25">
      <c r="A4" s="38">
        <v>3</v>
      </c>
      <c r="B4" s="38" t="s">
        <v>0</v>
      </c>
      <c r="C4" s="38" t="s">
        <v>1</v>
      </c>
      <c r="D4" s="38">
        <v>2018</v>
      </c>
      <c r="E4" s="38">
        <v>4518002010</v>
      </c>
      <c r="F4" s="56">
        <v>49300</v>
      </c>
      <c r="G4" s="38" t="s">
        <v>2</v>
      </c>
      <c r="H4" s="42" t="s">
        <v>98</v>
      </c>
    </row>
    <row r="5" spans="1:8" x14ac:dyDescent="0.25">
      <c r="A5" s="3">
        <f t="shared" ref="A5:A8" si="0">1+A4</f>
        <v>4</v>
      </c>
      <c r="B5" s="3" t="s">
        <v>0</v>
      </c>
      <c r="C5" s="3" t="s">
        <v>1</v>
      </c>
      <c r="D5" s="3">
        <v>2017</v>
      </c>
      <c r="E5" s="3">
        <v>4517000141</v>
      </c>
      <c r="F5" s="4">
        <f>28649.73*3</f>
        <v>85949.19</v>
      </c>
      <c r="G5" s="3" t="s">
        <v>2</v>
      </c>
      <c r="H5" s="42"/>
    </row>
    <row r="6" spans="1:8" x14ac:dyDescent="0.25">
      <c r="A6" s="38">
        <f t="shared" si="0"/>
        <v>5</v>
      </c>
      <c r="B6" s="38" t="s">
        <v>0</v>
      </c>
      <c r="C6" s="38" t="s">
        <v>1</v>
      </c>
      <c r="D6" s="38">
        <v>2017</v>
      </c>
      <c r="E6" s="38">
        <v>4517001179</v>
      </c>
      <c r="F6" s="56">
        <v>286943.40000000002</v>
      </c>
      <c r="G6" s="38" t="s">
        <v>2</v>
      </c>
      <c r="H6" s="42" t="s">
        <v>99</v>
      </c>
    </row>
    <row r="7" spans="1:8" x14ac:dyDescent="0.25">
      <c r="A7" s="3">
        <f t="shared" si="0"/>
        <v>6</v>
      </c>
      <c r="B7" s="3" t="s">
        <v>0</v>
      </c>
      <c r="C7" s="3" t="s">
        <v>1</v>
      </c>
      <c r="D7" s="3">
        <v>2016</v>
      </c>
      <c r="E7" s="3">
        <v>4516000032</v>
      </c>
      <c r="F7" s="4">
        <v>343796.76</v>
      </c>
      <c r="G7" s="3" t="s">
        <v>2</v>
      </c>
      <c r="H7" s="42"/>
    </row>
    <row r="8" spans="1:8" x14ac:dyDescent="0.25">
      <c r="A8" s="3">
        <f t="shared" si="0"/>
        <v>7</v>
      </c>
      <c r="B8" s="3" t="s">
        <v>0</v>
      </c>
      <c r="C8" s="3" t="s">
        <v>1</v>
      </c>
      <c r="D8" s="3">
        <v>2016</v>
      </c>
      <c r="E8" s="3">
        <v>4515000073</v>
      </c>
      <c r="F8" s="4">
        <f>27945.5*12</f>
        <v>335346</v>
      </c>
      <c r="G8" s="3" t="s">
        <v>2</v>
      </c>
      <c r="H8" s="42"/>
    </row>
    <row r="9" spans="1:8" x14ac:dyDescent="0.25">
      <c r="A9" s="5">
        <v>8</v>
      </c>
      <c r="B9" s="5" t="s">
        <v>3</v>
      </c>
      <c r="C9" s="5" t="s">
        <v>1</v>
      </c>
      <c r="D9" s="6">
        <v>2019</v>
      </c>
      <c r="E9" s="6">
        <v>45190000291</v>
      </c>
      <c r="F9" s="7">
        <v>132991.67999999999</v>
      </c>
      <c r="G9" s="3" t="s">
        <v>2</v>
      </c>
      <c r="H9" s="42"/>
    </row>
    <row r="10" spans="1:8" x14ac:dyDescent="0.25">
      <c r="A10" s="5">
        <f t="shared" ref="A10:A17" si="1">A9+1</f>
        <v>9</v>
      </c>
      <c r="B10" s="5" t="s">
        <v>3</v>
      </c>
      <c r="C10" s="5" t="s">
        <v>4</v>
      </c>
      <c r="D10" s="6">
        <v>2018</v>
      </c>
      <c r="E10" s="6">
        <v>4518000369</v>
      </c>
      <c r="F10" s="7">
        <v>207744</v>
      </c>
      <c r="G10" s="3" t="s">
        <v>2</v>
      </c>
      <c r="H10" s="42"/>
    </row>
    <row r="11" spans="1:8" x14ac:dyDescent="0.25">
      <c r="A11" s="5">
        <f t="shared" si="1"/>
        <v>10</v>
      </c>
      <c r="B11" s="5" t="s">
        <v>3</v>
      </c>
      <c r="C11" s="5" t="s">
        <v>1</v>
      </c>
      <c r="D11" s="6">
        <v>2018</v>
      </c>
      <c r="E11" s="6">
        <v>4518000054</v>
      </c>
      <c r="F11" s="7">
        <v>145640.32000000001</v>
      </c>
      <c r="G11" s="3" t="s">
        <v>2</v>
      </c>
      <c r="H11" s="42"/>
    </row>
    <row r="12" spans="1:8" x14ac:dyDescent="0.25">
      <c r="A12" s="5">
        <f t="shared" si="1"/>
        <v>11</v>
      </c>
      <c r="B12" s="5" t="s">
        <v>3</v>
      </c>
      <c r="C12" s="5" t="s">
        <v>1</v>
      </c>
      <c r="D12" s="6">
        <v>2018</v>
      </c>
      <c r="E12" s="6">
        <v>4518001313</v>
      </c>
      <c r="F12" s="7">
        <v>309776.96000000002</v>
      </c>
      <c r="G12" s="3" t="s">
        <v>2</v>
      </c>
      <c r="H12" s="42"/>
    </row>
    <row r="13" spans="1:8" x14ac:dyDescent="0.25">
      <c r="A13" s="57">
        <f t="shared" si="1"/>
        <v>12</v>
      </c>
      <c r="B13" s="57" t="s">
        <v>3</v>
      </c>
      <c r="C13" s="57" t="s">
        <v>4</v>
      </c>
      <c r="D13" s="58">
        <v>2017</v>
      </c>
      <c r="E13" s="58">
        <v>4517000155</v>
      </c>
      <c r="F13" s="59">
        <v>197857.2</v>
      </c>
      <c r="G13" s="38" t="s">
        <v>2</v>
      </c>
      <c r="H13" s="42" t="s">
        <v>100</v>
      </c>
    </row>
    <row r="14" spans="1:8" x14ac:dyDescent="0.25">
      <c r="A14" s="57">
        <f t="shared" si="1"/>
        <v>13</v>
      </c>
      <c r="B14" s="57" t="s">
        <v>3</v>
      </c>
      <c r="C14" s="57" t="s">
        <v>1</v>
      </c>
      <c r="D14" s="58">
        <v>2017</v>
      </c>
      <c r="E14" s="58">
        <v>4517000351</v>
      </c>
      <c r="F14" s="59">
        <v>436920.96</v>
      </c>
      <c r="G14" s="38" t="s">
        <v>2</v>
      </c>
      <c r="H14" s="42" t="s">
        <v>101</v>
      </c>
    </row>
    <row r="15" spans="1:8" x14ac:dyDescent="0.25">
      <c r="A15" s="5">
        <f t="shared" si="1"/>
        <v>14</v>
      </c>
      <c r="B15" s="5" t="s">
        <v>3</v>
      </c>
      <c r="C15" s="5" t="s">
        <v>4</v>
      </c>
      <c r="D15" s="6">
        <v>2016</v>
      </c>
      <c r="E15" s="6">
        <v>4516000083</v>
      </c>
      <c r="F15" s="7">
        <v>192655.56</v>
      </c>
      <c r="G15" s="3" t="s">
        <v>2</v>
      </c>
      <c r="H15" s="42"/>
    </row>
    <row r="16" spans="1:8" x14ac:dyDescent="0.25">
      <c r="A16" s="5">
        <f t="shared" si="1"/>
        <v>15</v>
      </c>
      <c r="B16" s="5" t="s">
        <v>3</v>
      </c>
      <c r="C16" s="5" t="s">
        <v>1</v>
      </c>
      <c r="D16" s="6">
        <v>2016</v>
      </c>
      <c r="E16" s="6">
        <v>4516000033</v>
      </c>
      <c r="F16" s="7">
        <v>291837.48</v>
      </c>
      <c r="G16" s="3" t="s">
        <v>2</v>
      </c>
      <c r="H16" s="42"/>
    </row>
    <row r="17" spans="1:8" x14ac:dyDescent="0.25">
      <c r="A17" s="5">
        <f t="shared" si="1"/>
        <v>16</v>
      </c>
      <c r="B17" s="5" t="s">
        <v>3</v>
      </c>
      <c r="C17" s="5" t="s">
        <v>1</v>
      </c>
      <c r="D17" s="6">
        <v>2015</v>
      </c>
      <c r="E17" s="6">
        <v>4515000075</v>
      </c>
      <c r="F17" s="7">
        <v>284664</v>
      </c>
      <c r="G17" s="3" t="s">
        <v>2</v>
      </c>
      <c r="H17" s="42"/>
    </row>
    <row r="18" spans="1:8" x14ac:dyDescent="0.25">
      <c r="A18" s="3">
        <v>17</v>
      </c>
      <c r="B18" s="3" t="s">
        <v>5</v>
      </c>
      <c r="C18" s="8" t="s">
        <v>1</v>
      </c>
      <c r="D18" s="3">
        <v>2015</v>
      </c>
      <c r="E18" s="8">
        <v>4515000370</v>
      </c>
      <c r="F18" s="23">
        <v>403158.84</v>
      </c>
      <c r="G18" s="3" t="s">
        <v>2</v>
      </c>
      <c r="H18" s="42"/>
    </row>
    <row r="19" spans="1:8" x14ac:dyDescent="0.25">
      <c r="A19" s="3">
        <f>1+A18</f>
        <v>18</v>
      </c>
      <c r="B19" s="3" t="s">
        <v>5</v>
      </c>
      <c r="C19" s="8" t="s">
        <v>1</v>
      </c>
      <c r="D19" s="3">
        <v>2016</v>
      </c>
      <c r="E19" s="8">
        <v>4516000224</v>
      </c>
      <c r="F19" s="23">
        <v>413318.52</v>
      </c>
      <c r="G19" s="3" t="s">
        <v>2</v>
      </c>
      <c r="H19" s="42"/>
    </row>
    <row r="20" spans="1:8" x14ac:dyDescent="0.25">
      <c r="A20" s="3">
        <f t="shared" ref="A20:A22" si="2">1+A19</f>
        <v>19</v>
      </c>
      <c r="B20" s="3" t="s">
        <v>5</v>
      </c>
      <c r="C20" s="8" t="s">
        <v>1</v>
      </c>
      <c r="D20" s="3">
        <v>2017</v>
      </c>
      <c r="E20" s="8">
        <v>4517000526</v>
      </c>
      <c r="F20" s="23">
        <v>627792</v>
      </c>
      <c r="G20" s="3" t="s">
        <v>2</v>
      </c>
      <c r="H20" s="42"/>
    </row>
    <row r="21" spans="1:8" x14ac:dyDescent="0.25">
      <c r="A21" s="3">
        <f t="shared" si="2"/>
        <v>20</v>
      </c>
      <c r="B21" s="3" t="s">
        <v>5</v>
      </c>
      <c r="C21" s="8" t="s">
        <v>1</v>
      </c>
      <c r="D21" s="3">
        <v>2018</v>
      </c>
      <c r="E21" s="8">
        <v>4518000198</v>
      </c>
      <c r="F21" s="23">
        <v>209264</v>
      </c>
      <c r="G21" s="3" t="s">
        <v>2</v>
      </c>
      <c r="H21" s="42"/>
    </row>
    <row r="22" spans="1:8" x14ac:dyDescent="0.25">
      <c r="A22" s="3">
        <f t="shared" si="2"/>
        <v>21</v>
      </c>
      <c r="B22" s="3" t="s">
        <v>5</v>
      </c>
      <c r="C22" s="8" t="s">
        <v>1</v>
      </c>
      <c r="D22" s="3">
        <v>2018</v>
      </c>
      <c r="E22" s="8">
        <v>4518001345</v>
      </c>
      <c r="F22" s="23">
        <v>445104.56</v>
      </c>
      <c r="G22" s="3" t="s">
        <v>2</v>
      </c>
      <c r="H22" s="42"/>
    </row>
    <row r="23" spans="1:8" x14ac:dyDescent="0.25">
      <c r="A23" s="40">
        <f t="shared" ref="A23:A81" si="3">A22+1</f>
        <v>22</v>
      </c>
      <c r="B23" s="40" t="s">
        <v>6</v>
      </c>
      <c r="C23" s="40" t="s">
        <v>1</v>
      </c>
      <c r="D23" s="40">
        <v>2017</v>
      </c>
      <c r="E23" s="40">
        <v>4517000408</v>
      </c>
      <c r="F23" s="60">
        <v>447180</v>
      </c>
      <c r="G23" s="38" t="s">
        <v>2</v>
      </c>
      <c r="H23" s="42" t="s">
        <v>102</v>
      </c>
    </row>
    <row r="24" spans="1:8" x14ac:dyDescent="0.25">
      <c r="A24" s="3">
        <v>23</v>
      </c>
      <c r="B24" s="3" t="s">
        <v>7</v>
      </c>
      <c r="C24" s="3" t="s">
        <v>9</v>
      </c>
      <c r="D24" s="3">
        <v>2015</v>
      </c>
      <c r="E24" s="3">
        <v>4515000380</v>
      </c>
      <c r="F24" s="11">
        <v>125685.42</v>
      </c>
      <c r="G24" s="3" t="s">
        <v>2</v>
      </c>
      <c r="H24" s="42"/>
    </row>
    <row r="25" spans="1:8" x14ac:dyDescent="0.25">
      <c r="A25" s="3">
        <v>24</v>
      </c>
      <c r="B25" s="3" t="s">
        <v>7</v>
      </c>
      <c r="C25" s="3" t="s">
        <v>9</v>
      </c>
      <c r="D25" s="3">
        <v>2015</v>
      </c>
      <c r="E25" s="3">
        <v>4515000912</v>
      </c>
      <c r="F25" s="11">
        <v>125685.12</v>
      </c>
      <c r="G25" s="3" t="s">
        <v>2</v>
      </c>
      <c r="H25" s="42"/>
    </row>
    <row r="26" spans="1:8" x14ac:dyDescent="0.25">
      <c r="A26" s="3">
        <f t="shared" si="3"/>
        <v>25</v>
      </c>
      <c r="B26" s="3" t="s">
        <v>7</v>
      </c>
      <c r="C26" s="3" t="s">
        <v>9</v>
      </c>
      <c r="D26" s="3">
        <v>2015</v>
      </c>
      <c r="E26" s="3">
        <v>4515001790</v>
      </c>
      <c r="F26" s="11">
        <v>125685.42</v>
      </c>
      <c r="G26" s="3" t="s">
        <v>2</v>
      </c>
      <c r="H26" s="42"/>
    </row>
    <row r="27" spans="1:8" x14ac:dyDescent="0.25">
      <c r="A27" s="3">
        <f t="shared" si="3"/>
        <v>26</v>
      </c>
      <c r="B27" s="3" t="s">
        <v>7</v>
      </c>
      <c r="C27" s="3" t="s">
        <v>9</v>
      </c>
      <c r="D27" s="3">
        <v>2015</v>
      </c>
      <c r="E27" s="3">
        <v>4515002737</v>
      </c>
      <c r="F27" s="11">
        <v>125685.42</v>
      </c>
      <c r="G27" s="3" t="s">
        <v>2</v>
      </c>
      <c r="H27" s="42"/>
    </row>
    <row r="28" spans="1:8" x14ac:dyDescent="0.25">
      <c r="A28" s="3">
        <f t="shared" si="3"/>
        <v>27</v>
      </c>
      <c r="B28" s="3" t="s">
        <v>7</v>
      </c>
      <c r="C28" s="3" t="s">
        <v>9</v>
      </c>
      <c r="D28" s="3">
        <v>2016</v>
      </c>
      <c r="E28" s="3">
        <v>4516000002</v>
      </c>
      <c r="F28" s="11">
        <v>167580.56</v>
      </c>
      <c r="G28" s="3" t="s">
        <v>2</v>
      </c>
      <c r="H28" s="42"/>
    </row>
    <row r="29" spans="1:8" x14ac:dyDescent="0.25">
      <c r="A29" s="3">
        <f t="shared" si="3"/>
        <v>28</v>
      </c>
      <c r="B29" s="3" t="s">
        <v>7</v>
      </c>
      <c r="C29" s="3" t="s">
        <v>9</v>
      </c>
      <c r="D29" s="3">
        <v>2016</v>
      </c>
      <c r="E29" s="3">
        <v>4516002201</v>
      </c>
      <c r="F29" s="11">
        <v>125685.42</v>
      </c>
      <c r="G29" s="3" t="s">
        <v>2</v>
      </c>
      <c r="H29" s="42"/>
    </row>
    <row r="30" spans="1:8" x14ac:dyDescent="0.25">
      <c r="A30" s="3">
        <f t="shared" si="3"/>
        <v>29</v>
      </c>
      <c r="B30" s="3" t="s">
        <v>7</v>
      </c>
      <c r="C30" s="3" t="s">
        <v>9</v>
      </c>
      <c r="D30" s="3">
        <v>2016</v>
      </c>
      <c r="E30" s="3">
        <v>4516001385</v>
      </c>
      <c r="F30" s="11">
        <v>125685.42</v>
      </c>
      <c r="G30" s="3" t="s">
        <v>2</v>
      </c>
      <c r="H30" s="42"/>
    </row>
    <row r="31" spans="1:8" x14ac:dyDescent="0.25">
      <c r="A31" s="3">
        <f t="shared" si="3"/>
        <v>30</v>
      </c>
      <c r="B31" s="3" t="s">
        <v>7</v>
      </c>
      <c r="C31" s="3" t="s">
        <v>9</v>
      </c>
      <c r="D31" s="3">
        <v>2016</v>
      </c>
      <c r="E31" s="3">
        <v>4516003384</v>
      </c>
      <c r="F31" s="11">
        <v>83789.119999999995</v>
      </c>
      <c r="G31" s="3" t="s">
        <v>2</v>
      </c>
      <c r="H31" s="42"/>
    </row>
    <row r="32" spans="1:8" x14ac:dyDescent="0.25">
      <c r="A32" s="38">
        <f t="shared" si="3"/>
        <v>31</v>
      </c>
      <c r="B32" s="38" t="s">
        <v>7</v>
      </c>
      <c r="C32" s="38" t="s">
        <v>9</v>
      </c>
      <c r="D32" s="38">
        <v>2017</v>
      </c>
      <c r="E32" s="38">
        <v>4517000506</v>
      </c>
      <c r="F32" s="39">
        <v>795528</v>
      </c>
      <c r="G32" s="38" t="s">
        <v>2</v>
      </c>
      <c r="H32" s="42" t="s">
        <v>103</v>
      </c>
    </row>
    <row r="33" spans="1:8" x14ac:dyDescent="0.25">
      <c r="A33" s="3">
        <f t="shared" si="3"/>
        <v>32</v>
      </c>
      <c r="B33" s="3" t="s">
        <v>7</v>
      </c>
      <c r="C33" s="3" t="s">
        <v>9</v>
      </c>
      <c r="D33" s="3">
        <v>2018</v>
      </c>
      <c r="E33" s="3">
        <v>4518000199</v>
      </c>
      <c r="F33" s="11">
        <v>265176</v>
      </c>
      <c r="G33" s="3" t="s">
        <v>2</v>
      </c>
      <c r="H33" s="42"/>
    </row>
    <row r="34" spans="1:8" x14ac:dyDescent="0.25">
      <c r="A34" s="3">
        <f t="shared" si="3"/>
        <v>33</v>
      </c>
      <c r="B34" s="3" t="s">
        <v>7</v>
      </c>
      <c r="C34" s="3" t="s">
        <v>9</v>
      </c>
      <c r="D34" s="3">
        <v>2018</v>
      </c>
      <c r="E34" s="3">
        <v>4518001346</v>
      </c>
      <c r="F34" s="11">
        <v>564029.35</v>
      </c>
      <c r="G34" s="3" t="s">
        <v>2</v>
      </c>
      <c r="H34" s="42"/>
    </row>
    <row r="35" spans="1:8" x14ac:dyDescent="0.25">
      <c r="A35" s="3">
        <f t="shared" si="3"/>
        <v>34</v>
      </c>
      <c r="B35" s="3" t="s">
        <v>10</v>
      </c>
      <c r="C35" s="3" t="s">
        <v>4</v>
      </c>
      <c r="D35" s="10">
        <v>2015</v>
      </c>
      <c r="E35" s="3">
        <v>4515000145</v>
      </c>
      <c r="F35" s="11">
        <v>142259.51999999999</v>
      </c>
      <c r="G35" s="12" t="s">
        <v>2</v>
      </c>
      <c r="H35" s="42"/>
    </row>
    <row r="36" spans="1:8" x14ac:dyDescent="0.25">
      <c r="A36" s="3">
        <f t="shared" si="3"/>
        <v>35</v>
      </c>
      <c r="B36" s="3" t="s">
        <v>10</v>
      </c>
      <c r="C36" s="3" t="s">
        <v>11</v>
      </c>
      <c r="D36" s="10">
        <v>2015</v>
      </c>
      <c r="E36" s="3">
        <v>4515000152</v>
      </c>
      <c r="F36" s="11">
        <v>38980.559999999998</v>
      </c>
      <c r="G36" s="12" t="s">
        <v>2</v>
      </c>
      <c r="H36" s="42"/>
    </row>
    <row r="37" spans="1:8" x14ac:dyDescent="0.25">
      <c r="A37" s="3">
        <f t="shared" si="3"/>
        <v>36</v>
      </c>
      <c r="B37" s="3" t="s">
        <v>10</v>
      </c>
      <c r="C37" s="3" t="s">
        <v>12</v>
      </c>
      <c r="D37" s="10">
        <v>2015</v>
      </c>
      <c r="E37" s="3">
        <v>4515000415</v>
      </c>
      <c r="F37" s="11">
        <v>383715.6</v>
      </c>
      <c r="G37" s="12" t="s">
        <v>2</v>
      </c>
      <c r="H37" s="42"/>
    </row>
    <row r="38" spans="1:8" x14ac:dyDescent="0.25">
      <c r="A38" s="3">
        <f t="shared" si="3"/>
        <v>37</v>
      </c>
      <c r="B38" s="3" t="s">
        <v>10</v>
      </c>
      <c r="C38" s="3" t="s">
        <v>12</v>
      </c>
      <c r="D38" s="10">
        <v>2016</v>
      </c>
      <c r="E38" s="3">
        <v>4516000003</v>
      </c>
      <c r="F38" s="11">
        <v>133021.44</v>
      </c>
      <c r="G38" s="12" t="s">
        <v>2</v>
      </c>
      <c r="H38" s="42"/>
    </row>
    <row r="39" spans="1:8" x14ac:dyDescent="0.25">
      <c r="A39" s="3">
        <f t="shared" si="3"/>
        <v>38</v>
      </c>
      <c r="B39" s="3" t="s">
        <v>10</v>
      </c>
      <c r="C39" s="3" t="s">
        <v>12</v>
      </c>
      <c r="D39" s="10">
        <v>2016</v>
      </c>
      <c r="E39" s="3">
        <v>4516001386</v>
      </c>
      <c r="F39" s="11">
        <v>95928.9</v>
      </c>
      <c r="G39" s="12" t="s">
        <v>2</v>
      </c>
      <c r="H39" s="42"/>
    </row>
    <row r="40" spans="1:8" x14ac:dyDescent="0.25">
      <c r="A40" s="3">
        <f t="shared" si="3"/>
        <v>39</v>
      </c>
      <c r="B40" s="3" t="s">
        <v>10</v>
      </c>
      <c r="C40" s="3" t="s">
        <v>12</v>
      </c>
      <c r="D40" s="10">
        <v>2016</v>
      </c>
      <c r="E40" s="3">
        <v>4516002102</v>
      </c>
      <c r="F40" s="11">
        <v>159881.4</v>
      </c>
      <c r="G40" s="12" t="s">
        <v>2</v>
      </c>
      <c r="H40" s="42"/>
    </row>
    <row r="41" spans="1:8" x14ac:dyDescent="0.25">
      <c r="A41" s="3">
        <f t="shared" si="3"/>
        <v>40</v>
      </c>
      <c r="B41" s="3" t="s">
        <v>10</v>
      </c>
      <c r="C41" s="3" t="s">
        <v>12</v>
      </c>
      <c r="D41" s="10">
        <v>2017</v>
      </c>
      <c r="E41" s="3">
        <v>4517000343</v>
      </c>
      <c r="F41" s="11">
        <v>461030.40000000002</v>
      </c>
      <c r="G41" s="12" t="s">
        <v>2</v>
      </c>
      <c r="H41" s="42"/>
    </row>
    <row r="42" spans="1:8" x14ac:dyDescent="0.25">
      <c r="A42" s="3">
        <f t="shared" si="3"/>
        <v>41</v>
      </c>
      <c r="B42" s="3" t="s">
        <v>10</v>
      </c>
      <c r="C42" s="3" t="s">
        <v>12</v>
      </c>
      <c r="D42" s="10">
        <v>2018</v>
      </c>
      <c r="E42" s="3">
        <v>4518000074</v>
      </c>
      <c r="F42" s="11">
        <v>153676.79999999999</v>
      </c>
      <c r="G42" s="12" t="s">
        <v>2</v>
      </c>
      <c r="H42" s="42"/>
    </row>
    <row r="43" spans="1:8" x14ac:dyDescent="0.25">
      <c r="A43" s="3">
        <f t="shared" si="3"/>
        <v>42</v>
      </c>
      <c r="B43" s="3" t="s">
        <v>10</v>
      </c>
      <c r="C43" s="3" t="s">
        <v>11</v>
      </c>
      <c r="D43" s="10">
        <v>2018</v>
      </c>
      <c r="E43" s="3">
        <v>4518000154</v>
      </c>
      <c r="F43" s="11">
        <v>64791.24</v>
      </c>
      <c r="G43" s="12" t="s">
        <v>2</v>
      </c>
      <c r="H43" s="42"/>
    </row>
    <row r="44" spans="1:8" x14ac:dyDescent="0.25">
      <c r="A44" s="3">
        <f t="shared" si="3"/>
        <v>43</v>
      </c>
      <c r="B44" s="3" t="s">
        <v>10</v>
      </c>
      <c r="C44" s="3" t="s">
        <v>4</v>
      </c>
      <c r="D44" s="10">
        <v>2018</v>
      </c>
      <c r="E44" s="3">
        <v>4518000493</v>
      </c>
      <c r="F44" s="11">
        <v>187451.31</v>
      </c>
      <c r="G44" s="12" t="s">
        <v>2</v>
      </c>
      <c r="H44" s="42"/>
    </row>
    <row r="45" spans="1:8" x14ac:dyDescent="0.25">
      <c r="A45" s="3">
        <f t="shared" si="3"/>
        <v>44</v>
      </c>
      <c r="B45" s="3" t="s">
        <v>10</v>
      </c>
      <c r="C45" s="3" t="s">
        <v>12</v>
      </c>
      <c r="D45" s="10">
        <v>2018</v>
      </c>
      <c r="E45" s="3">
        <v>4518001315</v>
      </c>
      <c r="F45" s="11">
        <v>326870.55</v>
      </c>
      <c r="G45" s="12" t="s">
        <v>2</v>
      </c>
      <c r="H45" s="42"/>
    </row>
    <row r="46" spans="1:8" x14ac:dyDescent="0.25">
      <c r="A46" s="38">
        <f t="shared" si="3"/>
        <v>45</v>
      </c>
      <c r="B46" s="38" t="s">
        <v>13</v>
      </c>
      <c r="C46" s="47" t="s">
        <v>1</v>
      </c>
      <c r="D46" s="61" t="s">
        <v>14</v>
      </c>
      <c r="E46" s="38">
        <v>4517001561</v>
      </c>
      <c r="F46" s="39">
        <v>194880</v>
      </c>
      <c r="G46" s="38" t="s">
        <v>2</v>
      </c>
      <c r="H46" s="42" t="s">
        <v>104</v>
      </c>
    </row>
    <row r="47" spans="1:8" x14ac:dyDescent="0.25">
      <c r="A47" s="3">
        <f t="shared" si="3"/>
        <v>46</v>
      </c>
      <c r="B47" s="3" t="s">
        <v>13</v>
      </c>
      <c r="C47" s="10" t="s">
        <v>1</v>
      </c>
      <c r="D47" s="13">
        <v>2017</v>
      </c>
      <c r="E47" s="3">
        <v>4517000142</v>
      </c>
      <c r="F47" s="11">
        <v>52212.04</v>
      </c>
      <c r="G47" s="3" t="s">
        <v>2</v>
      </c>
      <c r="H47" s="42"/>
    </row>
    <row r="48" spans="1:8" x14ac:dyDescent="0.25">
      <c r="A48" s="3">
        <f t="shared" si="3"/>
        <v>47</v>
      </c>
      <c r="B48" s="3" t="s">
        <v>13</v>
      </c>
      <c r="C48" s="10" t="s">
        <v>1</v>
      </c>
      <c r="D48" s="13">
        <v>2017</v>
      </c>
      <c r="E48" s="3">
        <v>4517001181</v>
      </c>
      <c r="F48" s="11">
        <v>38141.360000000001</v>
      </c>
      <c r="G48" s="3" t="s">
        <v>2</v>
      </c>
      <c r="H48" s="42"/>
    </row>
    <row r="49" spans="1:8" x14ac:dyDescent="0.25">
      <c r="A49" s="3">
        <f t="shared" si="3"/>
        <v>48</v>
      </c>
      <c r="B49" s="3" t="s">
        <v>15</v>
      </c>
      <c r="C49" s="10" t="s">
        <v>11</v>
      </c>
      <c r="D49" s="14">
        <v>2015</v>
      </c>
      <c r="E49" s="3">
        <v>4515000343</v>
      </c>
      <c r="F49" s="15">
        <v>22113.66</v>
      </c>
      <c r="G49" s="3" t="s">
        <v>2</v>
      </c>
      <c r="H49" s="42"/>
    </row>
    <row r="50" spans="1:8" x14ac:dyDescent="0.25">
      <c r="A50" s="3">
        <f t="shared" si="3"/>
        <v>49</v>
      </c>
      <c r="B50" s="3" t="s">
        <v>15</v>
      </c>
      <c r="C50" s="10" t="s">
        <v>4</v>
      </c>
      <c r="D50" s="14">
        <v>2015</v>
      </c>
      <c r="E50" s="3">
        <v>4515000346</v>
      </c>
      <c r="F50" s="15">
        <v>103193.07</v>
      </c>
      <c r="G50" s="3" t="s">
        <v>2</v>
      </c>
      <c r="H50" s="42"/>
    </row>
    <row r="51" spans="1:8" x14ac:dyDescent="0.25">
      <c r="A51" s="3">
        <f t="shared" si="3"/>
        <v>50</v>
      </c>
      <c r="B51" s="3" t="s">
        <v>15</v>
      </c>
      <c r="C51" s="10" t="s">
        <v>1</v>
      </c>
      <c r="D51" s="14">
        <v>2015</v>
      </c>
      <c r="E51" s="3">
        <v>4515000412</v>
      </c>
      <c r="F51" s="15" t="s">
        <v>16</v>
      </c>
      <c r="G51" s="3" t="s">
        <v>2</v>
      </c>
      <c r="H51" s="42"/>
    </row>
    <row r="52" spans="1:8" x14ac:dyDescent="0.25">
      <c r="A52" s="3">
        <f t="shared" si="3"/>
        <v>51</v>
      </c>
      <c r="B52" s="3" t="s">
        <v>15</v>
      </c>
      <c r="C52" s="10" t="s">
        <v>11</v>
      </c>
      <c r="D52" s="14">
        <v>2015</v>
      </c>
      <c r="E52" s="3">
        <v>4515001049</v>
      </c>
      <c r="F52" s="15">
        <v>3685.61</v>
      </c>
      <c r="G52" s="3" t="s">
        <v>2</v>
      </c>
      <c r="H52" s="42"/>
    </row>
    <row r="53" spans="1:8" x14ac:dyDescent="0.25">
      <c r="A53" s="3">
        <f t="shared" si="3"/>
        <v>52</v>
      </c>
      <c r="B53" s="3" t="s">
        <v>15</v>
      </c>
      <c r="C53" s="10" t="s">
        <v>4</v>
      </c>
      <c r="D53" s="14">
        <v>2015</v>
      </c>
      <c r="E53" s="3">
        <v>4515001229</v>
      </c>
      <c r="F53" s="15">
        <v>17198.84</v>
      </c>
      <c r="G53" s="3" t="s">
        <v>2</v>
      </c>
      <c r="H53" s="42"/>
    </row>
    <row r="54" spans="1:8" x14ac:dyDescent="0.25">
      <c r="A54" s="3">
        <f t="shared" si="3"/>
        <v>53</v>
      </c>
      <c r="B54" s="3" t="s">
        <v>15</v>
      </c>
      <c r="C54" s="10" t="s">
        <v>4</v>
      </c>
      <c r="D54" s="14">
        <v>2015</v>
      </c>
      <c r="E54" s="3">
        <v>4515001230</v>
      </c>
      <c r="F54" s="15">
        <v>17198.84</v>
      </c>
      <c r="G54" s="3" t="s">
        <v>2</v>
      </c>
      <c r="H54" s="42"/>
    </row>
    <row r="55" spans="1:8" x14ac:dyDescent="0.25">
      <c r="A55" s="3">
        <f t="shared" si="3"/>
        <v>54</v>
      </c>
      <c r="B55" s="3" t="s">
        <v>15</v>
      </c>
      <c r="C55" s="10" t="s">
        <v>11</v>
      </c>
      <c r="D55" s="14">
        <v>2015</v>
      </c>
      <c r="E55" s="3">
        <v>4515001231</v>
      </c>
      <c r="F55" s="15">
        <v>3685.61</v>
      </c>
      <c r="G55" s="3" t="s">
        <v>2</v>
      </c>
      <c r="H55" s="42"/>
    </row>
    <row r="56" spans="1:8" x14ac:dyDescent="0.25">
      <c r="A56" s="3">
        <f t="shared" si="3"/>
        <v>55</v>
      </c>
      <c r="B56" s="3" t="s">
        <v>15</v>
      </c>
      <c r="C56" s="10" t="s">
        <v>4</v>
      </c>
      <c r="D56" s="14">
        <v>2015</v>
      </c>
      <c r="E56" s="3">
        <v>4515001454</v>
      </c>
      <c r="F56" s="15">
        <v>34397.69</v>
      </c>
      <c r="G56" s="3" t="s">
        <v>2</v>
      </c>
      <c r="H56" s="42"/>
    </row>
    <row r="57" spans="1:8" x14ac:dyDescent="0.25">
      <c r="A57" s="3">
        <f t="shared" si="3"/>
        <v>56</v>
      </c>
      <c r="B57" s="3" t="s">
        <v>15</v>
      </c>
      <c r="C57" s="10" t="s">
        <v>11</v>
      </c>
      <c r="D57" s="14">
        <v>2015</v>
      </c>
      <c r="E57" s="3">
        <v>4515001455</v>
      </c>
      <c r="F57" s="15">
        <v>7371.22</v>
      </c>
      <c r="G57" s="3" t="s">
        <v>2</v>
      </c>
      <c r="H57" s="42"/>
    </row>
    <row r="58" spans="1:8" x14ac:dyDescent="0.25">
      <c r="A58" s="3">
        <f t="shared" si="3"/>
        <v>57</v>
      </c>
      <c r="B58" s="3" t="s">
        <v>15</v>
      </c>
      <c r="C58" s="10" t="s">
        <v>11</v>
      </c>
      <c r="D58" s="14">
        <v>2015</v>
      </c>
      <c r="E58" s="3">
        <v>4515001477</v>
      </c>
      <c r="F58" s="15" t="s">
        <v>17</v>
      </c>
      <c r="G58" s="3" t="s">
        <v>2</v>
      </c>
      <c r="H58" s="42"/>
    </row>
    <row r="59" spans="1:8" x14ac:dyDescent="0.25">
      <c r="A59" s="3">
        <f t="shared" si="3"/>
        <v>58</v>
      </c>
      <c r="B59" s="3" t="s">
        <v>15</v>
      </c>
      <c r="C59" s="10" t="s">
        <v>11</v>
      </c>
      <c r="D59" s="14">
        <v>2015</v>
      </c>
      <c r="E59" s="3">
        <v>4515001766</v>
      </c>
      <c r="F59" s="15">
        <v>3685.61</v>
      </c>
      <c r="G59" s="3" t="s">
        <v>2</v>
      </c>
      <c r="H59" s="42"/>
    </row>
    <row r="60" spans="1:8" x14ac:dyDescent="0.25">
      <c r="A60" s="3">
        <f t="shared" si="3"/>
        <v>59</v>
      </c>
      <c r="B60" s="3" t="s">
        <v>15</v>
      </c>
      <c r="C60" s="10" t="s">
        <v>1</v>
      </c>
      <c r="D60" s="14">
        <v>2016</v>
      </c>
      <c r="E60" s="3">
        <v>4516000210</v>
      </c>
      <c r="F60" s="15" t="s">
        <v>18</v>
      </c>
      <c r="G60" s="3" t="s">
        <v>2</v>
      </c>
      <c r="H60" s="42"/>
    </row>
    <row r="61" spans="1:8" x14ac:dyDescent="0.25">
      <c r="A61" s="3">
        <f t="shared" si="3"/>
        <v>60</v>
      </c>
      <c r="B61" s="3" t="s">
        <v>15</v>
      </c>
      <c r="C61" s="10" t="s">
        <v>4</v>
      </c>
      <c r="D61" s="14">
        <v>2016</v>
      </c>
      <c r="E61" s="3">
        <v>4516000243</v>
      </c>
      <c r="F61" s="15" t="s">
        <v>19</v>
      </c>
      <c r="G61" s="3" t="s">
        <v>2</v>
      </c>
      <c r="H61" s="42"/>
    </row>
    <row r="62" spans="1:8" x14ac:dyDescent="0.25">
      <c r="A62" s="3">
        <f t="shared" si="3"/>
        <v>61</v>
      </c>
      <c r="B62" s="3" t="s">
        <v>15</v>
      </c>
      <c r="C62" s="10" t="s">
        <v>11</v>
      </c>
      <c r="D62" s="14">
        <v>2016</v>
      </c>
      <c r="E62" s="3">
        <v>4516000266</v>
      </c>
      <c r="F62" s="15" t="s">
        <v>20</v>
      </c>
      <c r="G62" s="3" t="s">
        <v>2</v>
      </c>
      <c r="H62" s="42"/>
    </row>
    <row r="63" spans="1:8" x14ac:dyDescent="0.25">
      <c r="A63" s="38">
        <f t="shared" si="3"/>
        <v>62</v>
      </c>
      <c r="B63" s="38" t="s">
        <v>15</v>
      </c>
      <c r="C63" s="47" t="s">
        <v>1</v>
      </c>
      <c r="D63" s="62">
        <v>2017</v>
      </c>
      <c r="E63" s="38">
        <v>4517000515</v>
      </c>
      <c r="F63" s="63">
        <v>841464</v>
      </c>
      <c r="G63" s="38" t="s">
        <v>2</v>
      </c>
      <c r="H63" s="42" t="s">
        <v>105</v>
      </c>
    </row>
    <row r="64" spans="1:8" x14ac:dyDescent="0.25">
      <c r="A64" s="3">
        <f t="shared" si="3"/>
        <v>63</v>
      </c>
      <c r="B64" s="3" t="s">
        <v>15</v>
      </c>
      <c r="C64" s="10" t="s">
        <v>4</v>
      </c>
      <c r="D64" s="14">
        <v>2017</v>
      </c>
      <c r="E64" s="3">
        <v>4517000599</v>
      </c>
      <c r="F64" s="15">
        <v>433538.52</v>
      </c>
      <c r="G64" s="3" t="s">
        <v>2</v>
      </c>
      <c r="H64" s="42"/>
    </row>
    <row r="65" spans="1:11" x14ac:dyDescent="0.25">
      <c r="A65" s="3">
        <f t="shared" si="3"/>
        <v>64</v>
      </c>
      <c r="B65" s="3" t="s">
        <v>15</v>
      </c>
      <c r="C65" s="10" t="s">
        <v>11</v>
      </c>
      <c r="D65" s="14">
        <v>2017</v>
      </c>
      <c r="E65" s="3">
        <v>4517000602</v>
      </c>
      <c r="F65" s="15">
        <v>89166.6</v>
      </c>
      <c r="G65" s="3" t="s">
        <v>2</v>
      </c>
      <c r="H65" s="42"/>
    </row>
    <row r="66" spans="1:11" x14ac:dyDescent="0.25">
      <c r="A66" s="3">
        <f t="shared" si="3"/>
        <v>65</v>
      </c>
      <c r="B66" s="3" t="s">
        <v>15</v>
      </c>
      <c r="C66" s="10" t="s">
        <v>11</v>
      </c>
      <c r="D66" s="14">
        <v>2018</v>
      </c>
      <c r="E66" s="3">
        <v>4518000157</v>
      </c>
      <c r="F66" s="15">
        <v>94828.800000000003</v>
      </c>
      <c r="G66" s="3" t="s">
        <v>2</v>
      </c>
      <c r="H66" s="42"/>
    </row>
    <row r="67" spans="1:11" x14ac:dyDescent="0.25">
      <c r="A67" s="3">
        <f t="shared" si="3"/>
        <v>66</v>
      </c>
      <c r="B67" s="3" t="s">
        <v>15</v>
      </c>
      <c r="C67" s="10" t="s">
        <v>1</v>
      </c>
      <c r="D67" s="14">
        <v>2018</v>
      </c>
      <c r="E67" s="3">
        <v>4518000201</v>
      </c>
      <c r="F67" s="15">
        <v>280488</v>
      </c>
      <c r="G67" s="3" t="s">
        <v>2</v>
      </c>
      <c r="H67" s="42"/>
    </row>
    <row r="68" spans="1:11" x14ac:dyDescent="0.25">
      <c r="A68" s="3">
        <f t="shared" si="3"/>
        <v>67</v>
      </c>
      <c r="B68" s="3" t="s">
        <v>15</v>
      </c>
      <c r="C68" s="10" t="s">
        <v>4</v>
      </c>
      <c r="D68" s="14">
        <v>2018</v>
      </c>
      <c r="E68" s="3">
        <v>4518000432</v>
      </c>
      <c r="F68" s="15">
        <v>461068.32</v>
      </c>
      <c r="G68" s="3" t="s">
        <v>2</v>
      </c>
      <c r="H68" s="42"/>
    </row>
    <row r="69" spans="1:11" x14ac:dyDescent="0.25">
      <c r="A69" s="3">
        <f t="shared" si="3"/>
        <v>68</v>
      </c>
      <c r="B69" s="3" t="s">
        <v>15</v>
      </c>
      <c r="C69" s="10" t="s">
        <v>1</v>
      </c>
      <c r="D69" s="14">
        <v>2018</v>
      </c>
      <c r="E69" s="3">
        <v>4518001340</v>
      </c>
      <c r="F69" s="15">
        <v>596597.99</v>
      </c>
      <c r="G69" s="3" t="s">
        <v>2</v>
      </c>
      <c r="H69" s="42"/>
    </row>
    <row r="70" spans="1:11" x14ac:dyDescent="0.25">
      <c r="A70" s="3">
        <f t="shared" si="3"/>
        <v>69</v>
      </c>
      <c r="B70" s="10" t="s">
        <v>21</v>
      </c>
      <c r="C70" s="10" t="s">
        <v>4</v>
      </c>
      <c r="D70" s="10">
        <v>2018</v>
      </c>
      <c r="E70" s="3">
        <v>4518000114</v>
      </c>
      <c r="F70" s="11">
        <v>317088.12</v>
      </c>
      <c r="G70" s="3" t="s">
        <v>2</v>
      </c>
      <c r="H70" s="42"/>
    </row>
    <row r="71" spans="1:11" x14ac:dyDescent="0.25">
      <c r="A71" s="3">
        <f t="shared" si="3"/>
        <v>70</v>
      </c>
      <c r="B71" s="10" t="s">
        <v>21</v>
      </c>
      <c r="C71" s="10" t="s">
        <v>11</v>
      </c>
      <c r="D71" s="10">
        <v>2018</v>
      </c>
      <c r="E71" s="3">
        <v>4518000160</v>
      </c>
      <c r="F71" s="11">
        <v>128631.24</v>
      </c>
      <c r="G71" s="3" t="s">
        <v>2</v>
      </c>
      <c r="H71" s="42"/>
    </row>
    <row r="72" spans="1:11" x14ac:dyDescent="0.25">
      <c r="A72" s="3">
        <f t="shared" si="3"/>
        <v>71</v>
      </c>
      <c r="B72" s="10" t="s">
        <v>21</v>
      </c>
      <c r="C72" s="10" t="s">
        <v>4</v>
      </c>
      <c r="D72" s="10">
        <v>2017</v>
      </c>
      <c r="E72" s="3">
        <v>4517000208</v>
      </c>
      <c r="F72" s="11">
        <v>298155.24</v>
      </c>
      <c r="G72" s="3" t="s">
        <v>2</v>
      </c>
      <c r="H72" s="42"/>
    </row>
    <row r="73" spans="1:11" x14ac:dyDescent="0.25">
      <c r="A73" s="3">
        <f t="shared" si="3"/>
        <v>72</v>
      </c>
      <c r="B73" s="10" t="s">
        <v>22</v>
      </c>
      <c r="C73" s="10" t="s">
        <v>1</v>
      </c>
      <c r="D73" s="10">
        <v>2015</v>
      </c>
      <c r="E73" s="3">
        <v>4515000421</v>
      </c>
      <c r="F73" s="11">
        <v>446590.92</v>
      </c>
      <c r="G73" s="3" t="s">
        <v>2</v>
      </c>
      <c r="H73" s="42"/>
    </row>
    <row r="74" spans="1:11" x14ac:dyDescent="0.25">
      <c r="A74" s="3">
        <f t="shared" si="3"/>
        <v>73</v>
      </c>
      <c r="B74" s="10" t="s">
        <v>22</v>
      </c>
      <c r="C74" s="10" t="s">
        <v>1</v>
      </c>
      <c r="D74" s="10">
        <v>2016</v>
      </c>
      <c r="E74" s="3">
        <v>4516000225</v>
      </c>
      <c r="F74" s="11">
        <v>457845</v>
      </c>
      <c r="G74" s="3" t="s">
        <v>2</v>
      </c>
      <c r="H74" s="42"/>
    </row>
    <row r="75" spans="1:11" ht="31.5" x14ac:dyDescent="0.25">
      <c r="A75" s="16">
        <f t="shared" si="3"/>
        <v>74</v>
      </c>
      <c r="B75" s="65" t="s">
        <v>22</v>
      </c>
      <c r="C75" s="65" t="s">
        <v>23</v>
      </c>
      <c r="D75" s="65">
        <v>2016</v>
      </c>
      <c r="E75" s="16">
        <v>4516001988</v>
      </c>
      <c r="F75" s="66">
        <v>10900</v>
      </c>
      <c r="G75" s="16" t="s">
        <v>24</v>
      </c>
      <c r="H75" s="42"/>
    </row>
    <row r="76" spans="1:11" x14ac:dyDescent="0.25">
      <c r="A76" s="3">
        <f t="shared" si="3"/>
        <v>75</v>
      </c>
      <c r="B76" s="10" t="s">
        <v>22</v>
      </c>
      <c r="C76" s="10" t="s">
        <v>1</v>
      </c>
      <c r="D76" s="10">
        <v>2017</v>
      </c>
      <c r="E76" s="3">
        <v>4517001185</v>
      </c>
      <c r="F76" s="11">
        <v>416764.8</v>
      </c>
      <c r="G76" s="3" t="s">
        <v>2</v>
      </c>
      <c r="H76" s="42"/>
      <c r="K76" s="1" t="s">
        <v>87</v>
      </c>
    </row>
    <row r="77" spans="1:11" x14ac:dyDescent="0.25">
      <c r="A77" s="3">
        <f t="shared" si="3"/>
        <v>76</v>
      </c>
      <c r="B77" s="10" t="s">
        <v>22</v>
      </c>
      <c r="C77" s="10" t="s">
        <v>1</v>
      </c>
      <c r="D77" s="10">
        <v>2018</v>
      </c>
      <c r="E77" s="3">
        <v>4518000081</v>
      </c>
      <c r="F77" s="11">
        <v>185228.79999999999</v>
      </c>
      <c r="G77" s="3" t="s">
        <v>2</v>
      </c>
      <c r="H77" s="42"/>
    </row>
    <row r="78" spans="1:11" x14ac:dyDescent="0.25">
      <c r="A78" s="3">
        <f t="shared" si="3"/>
        <v>77</v>
      </c>
      <c r="B78" s="10" t="s">
        <v>22</v>
      </c>
      <c r="C78" s="10" t="s">
        <v>1</v>
      </c>
      <c r="D78" s="10">
        <v>2018</v>
      </c>
      <c r="E78" s="3">
        <v>4518001319</v>
      </c>
      <c r="F78" s="11">
        <v>393981.68</v>
      </c>
      <c r="G78" s="3" t="s">
        <v>2</v>
      </c>
      <c r="H78" s="42"/>
    </row>
    <row r="79" spans="1:11" x14ac:dyDescent="0.25">
      <c r="A79" s="3">
        <f t="shared" si="3"/>
        <v>78</v>
      </c>
      <c r="B79" s="3" t="s">
        <v>25</v>
      </c>
      <c r="C79" s="10" t="s">
        <v>1</v>
      </c>
      <c r="D79" s="10">
        <v>2018</v>
      </c>
      <c r="E79" s="3">
        <v>4518000058</v>
      </c>
      <c r="F79" s="17">
        <v>125418.52</v>
      </c>
      <c r="G79" s="3" t="s">
        <v>2</v>
      </c>
      <c r="H79" s="42"/>
    </row>
    <row r="80" spans="1:11" x14ac:dyDescent="0.25">
      <c r="A80" s="3">
        <f t="shared" si="3"/>
        <v>79</v>
      </c>
      <c r="B80" s="3" t="s">
        <v>25</v>
      </c>
      <c r="C80" s="10" t="s">
        <v>1</v>
      </c>
      <c r="D80" s="10">
        <v>2018</v>
      </c>
      <c r="E80" s="3">
        <v>4518001322</v>
      </c>
      <c r="F80" s="17">
        <v>266765.2</v>
      </c>
      <c r="G80" s="3" t="s">
        <v>2</v>
      </c>
      <c r="H80" s="42"/>
    </row>
    <row r="81" spans="1:8" x14ac:dyDescent="0.25">
      <c r="A81" s="3">
        <f t="shared" si="3"/>
        <v>80</v>
      </c>
      <c r="B81" s="3" t="s">
        <v>25</v>
      </c>
      <c r="C81" s="10" t="s">
        <v>4</v>
      </c>
      <c r="D81" s="10">
        <v>2018</v>
      </c>
      <c r="E81" s="3">
        <v>4518000093</v>
      </c>
      <c r="F81" s="17">
        <v>259859.76</v>
      </c>
      <c r="G81" s="3" t="s">
        <v>2</v>
      </c>
      <c r="H81" s="42"/>
    </row>
    <row r="82" spans="1:8" x14ac:dyDescent="0.25">
      <c r="A82" s="3">
        <f t="shared" ref="A82:A99" si="4">A81+1</f>
        <v>81</v>
      </c>
      <c r="B82" s="3" t="s">
        <v>25</v>
      </c>
      <c r="C82" s="10" t="s">
        <v>1</v>
      </c>
      <c r="D82" s="10">
        <v>2017</v>
      </c>
      <c r="E82" s="3">
        <v>4517000190</v>
      </c>
      <c r="F82" s="17">
        <v>376255.56</v>
      </c>
      <c r="G82" s="3" t="s">
        <v>2</v>
      </c>
      <c r="H82" s="42"/>
    </row>
    <row r="83" spans="1:8" x14ac:dyDescent="0.25">
      <c r="A83" s="3">
        <f t="shared" si="4"/>
        <v>82</v>
      </c>
      <c r="B83" s="3" t="s">
        <v>25</v>
      </c>
      <c r="C83" s="10" t="s">
        <v>1</v>
      </c>
      <c r="D83" s="10">
        <v>2016</v>
      </c>
      <c r="E83" s="3">
        <v>4516000121</v>
      </c>
      <c r="F83" s="17">
        <v>365403.12</v>
      </c>
      <c r="G83" s="3" t="s">
        <v>2</v>
      </c>
      <c r="H83" s="42"/>
    </row>
    <row r="84" spans="1:8" x14ac:dyDescent="0.25">
      <c r="A84" s="3">
        <f t="shared" si="4"/>
        <v>83</v>
      </c>
      <c r="B84" s="3" t="s">
        <v>25</v>
      </c>
      <c r="C84" s="10" t="s">
        <v>4</v>
      </c>
      <c r="D84" s="10">
        <v>2016</v>
      </c>
      <c r="E84" s="3">
        <v>4516000346</v>
      </c>
      <c r="F84" s="17">
        <v>243353.72</v>
      </c>
      <c r="G84" s="3" t="s">
        <v>2</v>
      </c>
      <c r="H84" s="42"/>
    </row>
    <row r="85" spans="1:8" x14ac:dyDescent="0.25">
      <c r="A85" s="3">
        <f t="shared" si="4"/>
        <v>84</v>
      </c>
      <c r="B85" s="3" t="s">
        <v>25</v>
      </c>
      <c r="C85" s="10" t="s">
        <v>1</v>
      </c>
      <c r="D85" s="10">
        <v>2015</v>
      </c>
      <c r="E85" s="3">
        <v>4515000047</v>
      </c>
      <c r="F85" s="17">
        <v>365403.12</v>
      </c>
      <c r="G85" s="3" t="s">
        <v>2</v>
      </c>
      <c r="H85" s="42"/>
    </row>
    <row r="86" spans="1:8" x14ac:dyDescent="0.25">
      <c r="A86" s="3">
        <f t="shared" si="4"/>
        <v>85</v>
      </c>
      <c r="B86" s="3" t="s">
        <v>26</v>
      </c>
      <c r="C86" s="3" t="s">
        <v>4</v>
      </c>
      <c r="D86" s="14">
        <v>2018</v>
      </c>
      <c r="E86" s="3">
        <v>4518000431</v>
      </c>
      <c r="F86" s="11">
        <v>291474.36</v>
      </c>
      <c r="G86" s="3" t="s">
        <v>2</v>
      </c>
      <c r="H86" s="42"/>
    </row>
    <row r="87" spans="1:8" x14ac:dyDescent="0.25">
      <c r="A87" s="3">
        <f t="shared" si="4"/>
        <v>86</v>
      </c>
      <c r="B87" s="3" t="s">
        <v>26</v>
      </c>
      <c r="C87" s="3" t="s">
        <v>11</v>
      </c>
      <c r="D87" s="14">
        <v>2018</v>
      </c>
      <c r="E87" s="3">
        <v>4518000156</v>
      </c>
      <c r="F87" s="11">
        <v>94463.76</v>
      </c>
      <c r="G87" s="3" t="s">
        <v>2</v>
      </c>
      <c r="H87" s="42"/>
    </row>
    <row r="88" spans="1:8" x14ac:dyDescent="0.25">
      <c r="A88" s="3">
        <f t="shared" si="4"/>
        <v>87</v>
      </c>
      <c r="B88" s="3" t="s">
        <v>26</v>
      </c>
      <c r="C88" s="3" t="s">
        <v>4</v>
      </c>
      <c r="D88" s="14">
        <v>2016</v>
      </c>
      <c r="E88" s="3">
        <v>4516000747</v>
      </c>
      <c r="F88" s="11">
        <v>259608</v>
      </c>
      <c r="G88" s="3" t="s">
        <v>2</v>
      </c>
      <c r="H88" s="42"/>
    </row>
    <row r="89" spans="1:8" x14ac:dyDescent="0.25">
      <c r="A89" s="3">
        <f t="shared" si="4"/>
        <v>88</v>
      </c>
      <c r="B89" s="3" t="s">
        <v>26</v>
      </c>
      <c r="C89" s="3" t="s">
        <v>1</v>
      </c>
      <c r="D89" s="14">
        <v>2015</v>
      </c>
      <c r="E89" s="3">
        <v>4515000080</v>
      </c>
      <c r="F89" s="11">
        <v>341186.16</v>
      </c>
      <c r="G89" s="3" t="s">
        <v>2</v>
      </c>
      <c r="H89" s="42"/>
    </row>
    <row r="90" spans="1:8" x14ac:dyDescent="0.25">
      <c r="A90" s="3">
        <f t="shared" si="4"/>
        <v>89</v>
      </c>
      <c r="B90" s="3" t="s">
        <v>26</v>
      </c>
      <c r="C90" s="3" t="s">
        <v>1</v>
      </c>
      <c r="D90" s="14">
        <v>2016</v>
      </c>
      <c r="E90" s="3">
        <v>4516000038</v>
      </c>
      <c r="F90" s="11">
        <v>349784.04</v>
      </c>
      <c r="G90" s="3" t="s">
        <v>2</v>
      </c>
      <c r="H90" s="42"/>
    </row>
    <row r="91" spans="1:8" x14ac:dyDescent="0.25">
      <c r="A91" s="3">
        <f t="shared" si="4"/>
        <v>90</v>
      </c>
      <c r="B91" s="3" t="s">
        <v>26</v>
      </c>
      <c r="C91" s="3" t="s">
        <v>1</v>
      </c>
      <c r="D91" s="14">
        <v>2017</v>
      </c>
      <c r="E91" s="3">
        <v>4517000541</v>
      </c>
      <c r="F91" s="11">
        <v>620832</v>
      </c>
      <c r="G91" s="3" t="s">
        <v>2</v>
      </c>
      <c r="H91" s="42"/>
    </row>
    <row r="92" spans="1:8" x14ac:dyDescent="0.25">
      <c r="A92" s="3">
        <f t="shared" si="4"/>
        <v>91</v>
      </c>
      <c r="B92" s="3" t="s">
        <v>26</v>
      </c>
      <c r="C92" s="3" t="s">
        <v>1</v>
      </c>
      <c r="D92" s="14">
        <v>2018</v>
      </c>
      <c r="E92" s="3">
        <v>4518000200</v>
      </c>
      <c r="F92" s="11">
        <v>206944</v>
      </c>
      <c r="G92" s="3" t="s">
        <v>2</v>
      </c>
      <c r="H92" s="42"/>
    </row>
    <row r="93" spans="1:8" x14ac:dyDescent="0.25">
      <c r="A93" s="3">
        <f t="shared" si="4"/>
        <v>92</v>
      </c>
      <c r="B93" s="3" t="s">
        <v>26</v>
      </c>
      <c r="C93" s="3" t="s">
        <v>1</v>
      </c>
      <c r="D93" s="14">
        <v>2018</v>
      </c>
      <c r="E93" s="3">
        <v>4518001318</v>
      </c>
      <c r="F93" s="11">
        <v>440169.92</v>
      </c>
      <c r="G93" s="3" t="s">
        <v>2</v>
      </c>
      <c r="H93" s="42"/>
    </row>
    <row r="94" spans="1:8" ht="47.25" x14ac:dyDescent="0.25">
      <c r="A94" s="3">
        <f t="shared" si="4"/>
        <v>93</v>
      </c>
      <c r="B94" s="3" t="s">
        <v>26</v>
      </c>
      <c r="C94" s="10" t="s">
        <v>27</v>
      </c>
      <c r="D94" s="3">
        <v>2017</v>
      </c>
      <c r="E94" s="3">
        <v>4517001141</v>
      </c>
      <c r="F94" s="11">
        <v>105236.36</v>
      </c>
      <c r="G94" s="3" t="s">
        <v>2</v>
      </c>
      <c r="H94" s="42"/>
    </row>
    <row r="95" spans="1:8" x14ac:dyDescent="0.25">
      <c r="A95" s="38">
        <v>94</v>
      </c>
      <c r="B95" s="38" t="s">
        <v>28</v>
      </c>
      <c r="C95" s="47" t="s">
        <v>1</v>
      </c>
      <c r="D95" s="47">
        <v>2018</v>
      </c>
      <c r="E95" s="38">
        <v>4518001324</v>
      </c>
      <c r="F95" s="64">
        <v>288182.96000000002</v>
      </c>
      <c r="G95" s="38" t="s">
        <v>2</v>
      </c>
      <c r="H95" s="42" t="s">
        <v>106</v>
      </c>
    </row>
    <row r="96" spans="1:8" x14ac:dyDescent="0.25">
      <c r="A96" s="38">
        <f t="shared" si="4"/>
        <v>95</v>
      </c>
      <c r="B96" s="38" t="s">
        <v>28</v>
      </c>
      <c r="C96" s="47" t="s">
        <v>1</v>
      </c>
      <c r="D96" s="47">
        <v>2018</v>
      </c>
      <c r="E96" s="38">
        <v>4518000060</v>
      </c>
      <c r="F96" s="64">
        <v>135488</v>
      </c>
      <c r="G96" s="38" t="s">
        <v>2</v>
      </c>
      <c r="H96" s="42" t="s">
        <v>107</v>
      </c>
    </row>
    <row r="97" spans="1:8" x14ac:dyDescent="0.25">
      <c r="A97" s="38">
        <v>96</v>
      </c>
      <c r="B97" s="38" t="s">
        <v>28</v>
      </c>
      <c r="C97" s="47" t="s">
        <v>1</v>
      </c>
      <c r="D97" s="47">
        <v>2017</v>
      </c>
      <c r="E97" s="38">
        <v>4517000354</v>
      </c>
      <c r="F97" s="64">
        <v>406464</v>
      </c>
      <c r="G97" s="38" t="s">
        <v>2</v>
      </c>
      <c r="H97" s="42" t="s">
        <v>108</v>
      </c>
    </row>
    <row r="98" spans="1:8" x14ac:dyDescent="0.25">
      <c r="A98" s="3">
        <v>97</v>
      </c>
      <c r="B98" s="3" t="s">
        <v>28</v>
      </c>
      <c r="C98" s="10" t="s">
        <v>1</v>
      </c>
      <c r="D98" s="10">
        <v>2016</v>
      </c>
      <c r="E98" s="3">
        <v>4516000034</v>
      </c>
      <c r="F98" s="17">
        <v>367347.72</v>
      </c>
      <c r="G98" s="3" t="s">
        <v>2</v>
      </c>
      <c r="H98" s="42"/>
    </row>
    <row r="99" spans="1:8" x14ac:dyDescent="0.25">
      <c r="A99" s="3">
        <f t="shared" si="4"/>
        <v>98</v>
      </c>
      <c r="B99" s="3" t="s">
        <v>28</v>
      </c>
      <c r="C99" s="10" t="s">
        <v>1</v>
      </c>
      <c r="D99" s="10">
        <v>2015</v>
      </c>
      <c r="E99" s="3">
        <v>4515000025</v>
      </c>
      <c r="F99" s="17">
        <v>358318.08000000002</v>
      </c>
      <c r="G99" s="3" t="s">
        <v>2</v>
      </c>
      <c r="H99" s="42"/>
    </row>
    <row r="100" spans="1:8" x14ac:dyDescent="0.25">
      <c r="A100" s="3">
        <v>99</v>
      </c>
      <c r="B100" s="3" t="s">
        <v>29</v>
      </c>
      <c r="C100" s="8" t="s">
        <v>11</v>
      </c>
      <c r="D100" s="3">
        <v>2015</v>
      </c>
      <c r="E100" s="8">
        <v>4515000348</v>
      </c>
      <c r="F100" s="15">
        <v>57634.25</v>
      </c>
      <c r="G100" s="3" t="s">
        <v>2</v>
      </c>
      <c r="H100" s="42"/>
    </row>
    <row r="101" spans="1:8" x14ac:dyDescent="0.25">
      <c r="A101" s="3">
        <f>1+A100</f>
        <v>100</v>
      </c>
      <c r="B101" s="3" t="s">
        <v>29</v>
      </c>
      <c r="C101" s="8" t="s">
        <v>8</v>
      </c>
      <c r="D101" s="3">
        <v>2015</v>
      </c>
      <c r="E101" s="8">
        <v>4515000351</v>
      </c>
      <c r="F101" s="15">
        <v>233190.6</v>
      </c>
      <c r="G101" s="3" t="s">
        <v>2</v>
      </c>
      <c r="H101" s="42"/>
    </row>
    <row r="102" spans="1:8" x14ac:dyDescent="0.25">
      <c r="A102" s="3">
        <f t="shared" ref="A102:A128" si="5">1+A101</f>
        <v>101</v>
      </c>
      <c r="B102" s="3" t="s">
        <v>29</v>
      </c>
      <c r="C102" s="8" t="s">
        <v>1</v>
      </c>
      <c r="D102" s="3">
        <v>2015</v>
      </c>
      <c r="E102" s="8">
        <v>4515000413</v>
      </c>
      <c r="F102" s="15">
        <v>698197.56</v>
      </c>
      <c r="G102" s="3" t="s">
        <v>2</v>
      </c>
      <c r="H102" s="42"/>
    </row>
    <row r="103" spans="1:8" x14ac:dyDescent="0.25">
      <c r="A103" s="3">
        <f t="shared" si="5"/>
        <v>102</v>
      </c>
      <c r="B103" s="3" t="s">
        <v>29</v>
      </c>
      <c r="C103" s="8" t="s">
        <v>8</v>
      </c>
      <c r="D103" s="3">
        <v>2015</v>
      </c>
      <c r="E103" s="8">
        <v>4515001801</v>
      </c>
      <c r="F103" s="15">
        <v>46638</v>
      </c>
      <c r="G103" s="3" t="s">
        <v>2</v>
      </c>
      <c r="H103" s="42"/>
    </row>
    <row r="104" spans="1:8" x14ac:dyDescent="0.25">
      <c r="A104" s="3">
        <f t="shared" si="5"/>
        <v>103</v>
      </c>
      <c r="B104" s="3" t="s">
        <v>29</v>
      </c>
      <c r="C104" s="8" t="s">
        <v>11</v>
      </c>
      <c r="D104" s="3">
        <v>2015</v>
      </c>
      <c r="E104" s="8">
        <v>4515001802</v>
      </c>
      <c r="F104" s="15">
        <v>11526.85</v>
      </c>
      <c r="G104" s="3" t="s">
        <v>2</v>
      </c>
      <c r="H104" s="42"/>
    </row>
    <row r="105" spans="1:8" x14ac:dyDescent="0.25">
      <c r="A105" s="3">
        <f t="shared" si="5"/>
        <v>104</v>
      </c>
      <c r="B105" s="3" t="s">
        <v>29</v>
      </c>
      <c r="C105" s="8" t="s">
        <v>8</v>
      </c>
      <c r="D105" s="3">
        <v>2015</v>
      </c>
      <c r="E105" s="8">
        <v>4515002005</v>
      </c>
      <c r="F105" s="15">
        <v>46638</v>
      </c>
      <c r="G105" s="3" t="s">
        <v>2</v>
      </c>
      <c r="H105" s="42"/>
    </row>
    <row r="106" spans="1:8" x14ac:dyDescent="0.25">
      <c r="A106" s="3">
        <f t="shared" si="5"/>
        <v>105</v>
      </c>
      <c r="B106" s="3" t="s">
        <v>29</v>
      </c>
      <c r="C106" s="8" t="s">
        <v>11</v>
      </c>
      <c r="D106" s="3">
        <v>2015</v>
      </c>
      <c r="E106" s="8">
        <v>4515002006</v>
      </c>
      <c r="F106" s="15">
        <v>11526.85</v>
      </c>
      <c r="G106" s="3" t="s">
        <v>2</v>
      </c>
      <c r="H106" s="42"/>
    </row>
    <row r="107" spans="1:8" x14ac:dyDescent="0.25">
      <c r="A107" s="3">
        <f t="shared" si="5"/>
        <v>106</v>
      </c>
      <c r="B107" s="3" t="s">
        <v>29</v>
      </c>
      <c r="C107" s="8" t="s">
        <v>8</v>
      </c>
      <c r="D107" s="3">
        <v>2015</v>
      </c>
      <c r="E107" s="8">
        <v>4515002223</v>
      </c>
      <c r="F107" s="15">
        <v>46638</v>
      </c>
      <c r="G107" s="3" t="s">
        <v>2</v>
      </c>
      <c r="H107" s="42"/>
    </row>
    <row r="108" spans="1:8" x14ac:dyDescent="0.25">
      <c r="A108" s="3">
        <f t="shared" si="5"/>
        <v>107</v>
      </c>
      <c r="B108" s="3" t="s">
        <v>29</v>
      </c>
      <c r="C108" s="8" t="s">
        <v>11</v>
      </c>
      <c r="D108" s="3">
        <v>2015</v>
      </c>
      <c r="E108" s="8">
        <v>4515002224</v>
      </c>
      <c r="F108" s="15">
        <v>11526.85</v>
      </c>
      <c r="G108" s="3" t="s">
        <v>2</v>
      </c>
      <c r="H108" s="42"/>
    </row>
    <row r="109" spans="1:8" x14ac:dyDescent="0.25">
      <c r="A109" s="3">
        <f t="shared" si="5"/>
        <v>108</v>
      </c>
      <c r="B109" s="3" t="s">
        <v>29</v>
      </c>
      <c r="C109" s="8" t="s">
        <v>8</v>
      </c>
      <c r="D109" s="3">
        <v>2015</v>
      </c>
      <c r="E109" s="8">
        <v>4515002697</v>
      </c>
      <c r="F109" s="15">
        <v>46638</v>
      </c>
      <c r="G109" s="3" t="s">
        <v>2</v>
      </c>
      <c r="H109" s="42"/>
    </row>
    <row r="110" spans="1:8" x14ac:dyDescent="0.25">
      <c r="A110" s="3">
        <f t="shared" si="5"/>
        <v>109</v>
      </c>
      <c r="B110" s="3" t="s">
        <v>29</v>
      </c>
      <c r="C110" s="8" t="s">
        <v>11</v>
      </c>
      <c r="D110" s="3">
        <v>2015</v>
      </c>
      <c r="E110" s="8">
        <v>4515002699</v>
      </c>
      <c r="F110" s="15">
        <v>11526.85</v>
      </c>
      <c r="G110" s="3" t="s">
        <v>2</v>
      </c>
      <c r="H110" s="42"/>
    </row>
    <row r="111" spans="1:8" x14ac:dyDescent="0.25">
      <c r="A111" s="3">
        <f t="shared" si="5"/>
        <v>110</v>
      </c>
      <c r="B111" s="3" t="s">
        <v>29</v>
      </c>
      <c r="C111" s="8" t="s">
        <v>8</v>
      </c>
      <c r="D111" s="3">
        <v>2015</v>
      </c>
      <c r="E111" s="8">
        <v>4515002851</v>
      </c>
      <c r="F111" s="15">
        <v>46638</v>
      </c>
      <c r="G111" s="3" t="s">
        <v>2</v>
      </c>
      <c r="H111" s="42"/>
    </row>
    <row r="112" spans="1:8" x14ac:dyDescent="0.25">
      <c r="A112" s="3">
        <f t="shared" si="5"/>
        <v>111</v>
      </c>
      <c r="B112" s="3" t="s">
        <v>29</v>
      </c>
      <c r="C112" s="8" t="s">
        <v>11</v>
      </c>
      <c r="D112" s="3">
        <v>2015</v>
      </c>
      <c r="E112" s="8">
        <v>4515002852</v>
      </c>
      <c r="F112" s="15">
        <v>11526.85</v>
      </c>
      <c r="G112" s="3" t="s">
        <v>2</v>
      </c>
      <c r="H112" s="42"/>
    </row>
    <row r="113" spans="1:8" x14ac:dyDescent="0.25">
      <c r="A113" s="3">
        <f t="shared" si="5"/>
        <v>112</v>
      </c>
      <c r="B113" s="3" t="s">
        <v>29</v>
      </c>
      <c r="C113" s="8" t="s">
        <v>8</v>
      </c>
      <c r="D113" s="3">
        <v>2015</v>
      </c>
      <c r="E113" s="8">
        <v>4515003261</v>
      </c>
      <c r="F113" s="15">
        <v>46638</v>
      </c>
      <c r="G113" s="3" t="s">
        <v>2</v>
      </c>
      <c r="H113" s="42"/>
    </row>
    <row r="114" spans="1:8" x14ac:dyDescent="0.25">
      <c r="A114" s="3">
        <f t="shared" si="5"/>
        <v>113</v>
      </c>
      <c r="B114" s="3" t="s">
        <v>29</v>
      </c>
      <c r="C114" s="8" t="s">
        <v>11</v>
      </c>
      <c r="D114" s="3">
        <v>2015</v>
      </c>
      <c r="E114" s="8">
        <v>4515003263</v>
      </c>
      <c r="F114" s="15">
        <v>11526.85</v>
      </c>
      <c r="G114" s="3" t="s">
        <v>2</v>
      </c>
      <c r="H114" s="42"/>
    </row>
    <row r="115" spans="1:8" x14ac:dyDescent="0.25">
      <c r="A115" s="3">
        <f t="shared" si="5"/>
        <v>114</v>
      </c>
      <c r="B115" s="3" t="s">
        <v>29</v>
      </c>
      <c r="C115" s="8" t="s">
        <v>11</v>
      </c>
      <c r="D115" s="3">
        <v>2016</v>
      </c>
      <c r="E115" s="8">
        <v>4516000174</v>
      </c>
      <c r="F115" s="15">
        <v>11526.85</v>
      </c>
      <c r="G115" s="3" t="s">
        <v>2</v>
      </c>
      <c r="H115" s="42"/>
    </row>
    <row r="116" spans="1:8" x14ac:dyDescent="0.25">
      <c r="A116" s="3">
        <f t="shared" si="5"/>
        <v>115</v>
      </c>
      <c r="B116" s="3" t="s">
        <v>29</v>
      </c>
      <c r="C116" s="8" t="s">
        <v>8</v>
      </c>
      <c r="D116" s="3">
        <v>2016</v>
      </c>
      <c r="E116" s="8">
        <v>4516000175</v>
      </c>
      <c r="F116" s="15">
        <v>46638</v>
      </c>
      <c r="G116" s="3" t="s">
        <v>2</v>
      </c>
      <c r="H116" s="42"/>
    </row>
    <row r="117" spans="1:8" x14ac:dyDescent="0.25">
      <c r="A117" s="3">
        <f t="shared" si="5"/>
        <v>116</v>
      </c>
      <c r="B117" s="3" t="s">
        <v>29</v>
      </c>
      <c r="C117" s="8" t="s">
        <v>8</v>
      </c>
      <c r="D117" s="3">
        <v>2016</v>
      </c>
      <c r="E117" s="8">
        <v>4516000306</v>
      </c>
      <c r="F117" s="15">
        <v>46638</v>
      </c>
      <c r="G117" s="3" t="s">
        <v>2</v>
      </c>
      <c r="H117" s="42"/>
    </row>
    <row r="118" spans="1:8" x14ac:dyDescent="0.25">
      <c r="A118" s="3">
        <f t="shared" si="5"/>
        <v>117</v>
      </c>
      <c r="B118" s="3" t="s">
        <v>29</v>
      </c>
      <c r="C118" s="8" t="s">
        <v>11</v>
      </c>
      <c r="D118" s="3">
        <v>2016</v>
      </c>
      <c r="E118" s="8">
        <v>4516000307</v>
      </c>
      <c r="F118" s="15">
        <v>11526.85</v>
      </c>
      <c r="G118" s="3" t="s">
        <v>2</v>
      </c>
      <c r="H118" s="42"/>
    </row>
    <row r="119" spans="1:8" x14ac:dyDescent="0.25">
      <c r="A119" s="3">
        <f t="shared" si="5"/>
        <v>118</v>
      </c>
      <c r="B119" s="3" t="s">
        <v>29</v>
      </c>
      <c r="C119" s="8" t="s">
        <v>1</v>
      </c>
      <c r="D119" s="3">
        <v>2016</v>
      </c>
      <c r="E119" s="8">
        <v>4516000398</v>
      </c>
      <c r="F119" s="15">
        <v>715792.2</v>
      </c>
      <c r="G119" s="3" t="s">
        <v>2</v>
      </c>
      <c r="H119" s="42"/>
    </row>
    <row r="120" spans="1:8" x14ac:dyDescent="0.25">
      <c r="A120" s="3">
        <f t="shared" si="5"/>
        <v>119</v>
      </c>
      <c r="B120" s="3" t="s">
        <v>29</v>
      </c>
      <c r="C120" s="8" t="s">
        <v>8</v>
      </c>
      <c r="D120" s="3">
        <v>2016</v>
      </c>
      <c r="E120" s="8">
        <v>4516000926</v>
      </c>
      <c r="F120" s="15">
        <v>509350.40000000002</v>
      </c>
      <c r="G120" s="3" t="s">
        <v>2</v>
      </c>
      <c r="H120" s="42"/>
    </row>
    <row r="121" spans="1:8" x14ac:dyDescent="0.25">
      <c r="A121" s="3">
        <f t="shared" si="5"/>
        <v>120</v>
      </c>
      <c r="B121" s="3" t="s">
        <v>29</v>
      </c>
      <c r="C121" s="8" t="s">
        <v>11</v>
      </c>
      <c r="D121" s="3">
        <v>2016</v>
      </c>
      <c r="E121" s="8">
        <v>4516000938</v>
      </c>
      <c r="F121" s="15">
        <v>108350</v>
      </c>
      <c r="G121" s="3" t="s">
        <v>2</v>
      </c>
      <c r="H121" s="42"/>
    </row>
    <row r="122" spans="1:8" x14ac:dyDescent="0.25">
      <c r="A122" s="3">
        <f t="shared" si="5"/>
        <v>121</v>
      </c>
      <c r="B122" s="3" t="s">
        <v>29</v>
      </c>
      <c r="C122" s="8" t="s">
        <v>1</v>
      </c>
      <c r="D122" s="3">
        <v>2017</v>
      </c>
      <c r="E122" s="8">
        <v>4517000481</v>
      </c>
      <c r="F122" s="15">
        <v>701568</v>
      </c>
      <c r="G122" s="3" t="s">
        <v>2</v>
      </c>
      <c r="H122" s="42"/>
    </row>
    <row r="123" spans="1:8" x14ac:dyDescent="0.25">
      <c r="A123" s="3">
        <f t="shared" si="5"/>
        <v>122</v>
      </c>
      <c r="B123" s="3" t="s">
        <v>29</v>
      </c>
      <c r="C123" s="8" t="s">
        <v>11</v>
      </c>
      <c r="D123" s="3">
        <v>2017</v>
      </c>
      <c r="E123" s="8">
        <v>4517000604</v>
      </c>
      <c r="F123" s="15">
        <v>199767.36</v>
      </c>
      <c r="G123" s="3" t="s">
        <v>2</v>
      </c>
      <c r="H123" s="42"/>
    </row>
    <row r="124" spans="1:8" x14ac:dyDescent="0.25">
      <c r="A124" s="3">
        <f t="shared" si="5"/>
        <v>123</v>
      </c>
      <c r="B124" s="3" t="s">
        <v>29</v>
      </c>
      <c r="C124" s="8" t="s">
        <v>11</v>
      </c>
      <c r="D124" s="3">
        <v>2018</v>
      </c>
      <c r="E124" s="8">
        <v>4518000162</v>
      </c>
      <c r="F124" s="15">
        <v>212450.4</v>
      </c>
      <c r="G124" s="3" t="s">
        <v>2</v>
      </c>
      <c r="H124" s="42"/>
    </row>
    <row r="125" spans="1:8" x14ac:dyDescent="0.25">
      <c r="A125" s="3">
        <f t="shared" si="5"/>
        <v>124</v>
      </c>
      <c r="B125" s="3" t="s">
        <v>29</v>
      </c>
      <c r="C125" s="8" t="s">
        <v>1</v>
      </c>
      <c r="D125" s="3">
        <v>2018</v>
      </c>
      <c r="E125" s="8">
        <v>4518000212</v>
      </c>
      <c r="F125" s="15">
        <v>233856</v>
      </c>
      <c r="G125" s="3" t="s">
        <v>2</v>
      </c>
      <c r="H125" s="42"/>
    </row>
    <row r="126" spans="1:8" x14ac:dyDescent="0.25">
      <c r="A126" s="3">
        <f t="shared" si="5"/>
        <v>125</v>
      </c>
      <c r="B126" s="3" t="s">
        <v>29</v>
      </c>
      <c r="C126" s="8" t="s">
        <v>8</v>
      </c>
      <c r="D126" s="3">
        <v>2018</v>
      </c>
      <c r="E126" s="8">
        <v>4518000312</v>
      </c>
      <c r="F126" s="15">
        <v>612529.80000000005</v>
      </c>
      <c r="G126" s="3" t="s">
        <v>2</v>
      </c>
      <c r="H126" s="42"/>
    </row>
    <row r="127" spans="1:8" x14ac:dyDescent="0.25">
      <c r="A127" s="3">
        <f t="shared" si="5"/>
        <v>126</v>
      </c>
      <c r="B127" s="3" t="s">
        <v>29</v>
      </c>
      <c r="C127" s="8" t="s">
        <v>1</v>
      </c>
      <c r="D127" s="3">
        <v>2018</v>
      </c>
      <c r="E127" s="8">
        <v>4518001360</v>
      </c>
      <c r="F127" s="15">
        <v>58464</v>
      </c>
      <c r="G127" s="3" t="s">
        <v>2</v>
      </c>
      <c r="H127" s="42"/>
    </row>
    <row r="128" spans="1:8" x14ac:dyDescent="0.25">
      <c r="A128" s="38">
        <f t="shared" si="5"/>
        <v>127</v>
      </c>
      <c r="B128" s="38" t="s">
        <v>29</v>
      </c>
      <c r="C128" s="40" t="s">
        <v>1</v>
      </c>
      <c r="D128" s="38">
        <v>2018</v>
      </c>
      <c r="E128" s="40">
        <v>4518002044</v>
      </c>
      <c r="F128" s="63">
        <v>355656</v>
      </c>
      <c r="G128" s="38" t="s">
        <v>2</v>
      </c>
      <c r="H128" s="42" t="s">
        <v>109</v>
      </c>
    </row>
    <row r="129" spans="1:8" x14ac:dyDescent="0.25">
      <c r="A129" s="3">
        <f t="shared" ref="A129:A131" si="6">A128+1</f>
        <v>128</v>
      </c>
      <c r="B129" s="3" t="s">
        <v>30</v>
      </c>
      <c r="C129" s="3" t="s">
        <v>4</v>
      </c>
      <c r="D129" s="3">
        <v>2017</v>
      </c>
      <c r="E129" s="3">
        <v>4517000569</v>
      </c>
      <c r="F129" s="4">
        <v>200554.08</v>
      </c>
      <c r="G129" s="3" t="s">
        <v>2</v>
      </c>
      <c r="H129" s="42"/>
    </row>
    <row r="130" spans="1:8" x14ac:dyDescent="0.25">
      <c r="A130" s="38">
        <f t="shared" si="6"/>
        <v>129</v>
      </c>
      <c r="B130" s="38" t="s">
        <v>30</v>
      </c>
      <c r="C130" s="38" t="s">
        <v>1</v>
      </c>
      <c r="D130" s="38">
        <v>2017</v>
      </c>
      <c r="E130" s="38">
        <v>4517001186</v>
      </c>
      <c r="F130" s="56">
        <v>375840</v>
      </c>
      <c r="G130" s="38" t="s">
        <v>2</v>
      </c>
      <c r="H130" s="42" t="s">
        <v>110</v>
      </c>
    </row>
    <row r="131" spans="1:8" x14ac:dyDescent="0.25">
      <c r="A131" s="38">
        <f t="shared" si="6"/>
        <v>130</v>
      </c>
      <c r="B131" s="38" t="s">
        <v>30</v>
      </c>
      <c r="C131" s="38" t="s">
        <v>1</v>
      </c>
      <c r="D131" s="38">
        <v>2017</v>
      </c>
      <c r="E131" s="38">
        <v>4517000183</v>
      </c>
      <c r="F131" s="56">
        <v>77055.33</v>
      </c>
      <c r="G131" s="38" t="s">
        <v>2</v>
      </c>
      <c r="H131" s="42" t="s">
        <v>111</v>
      </c>
    </row>
    <row r="132" spans="1:8" x14ac:dyDescent="0.25">
      <c r="A132" s="10">
        <f>A131+1</f>
        <v>131</v>
      </c>
      <c r="B132" s="10" t="s">
        <v>31</v>
      </c>
      <c r="C132" s="10" t="s">
        <v>1</v>
      </c>
      <c r="D132" s="10">
        <v>2019</v>
      </c>
      <c r="E132" s="10">
        <v>4519000487</v>
      </c>
      <c r="F132" s="19">
        <v>750288</v>
      </c>
      <c r="G132" s="3" t="s">
        <v>2</v>
      </c>
      <c r="H132" s="42"/>
    </row>
    <row r="133" spans="1:8" x14ac:dyDescent="0.25">
      <c r="A133" s="10">
        <f t="shared" ref="A133:A136" si="7">A132+1</f>
        <v>132</v>
      </c>
      <c r="B133" s="10" t="s">
        <v>31</v>
      </c>
      <c r="C133" s="10" t="s">
        <v>1</v>
      </c>
      <c r="D133" s="10">
        <v>2018</v>
      </c>
      <c r="E133" s="10">
        <v>4518000214</v>
      </c>
      <c r="F133" s="18">
        <v>184099.8</v>
      </c>
      <c r="G133" s="3" t="s">
        <v>2</v>
      </c>
      <c r="H133" s="42"/>
    </row>
    <row r="134" spans="1:8" x14ac:dyDescent="0.25">
      <c r="A134" s="10">
        <f t="shared" si="7"/>
        <v>133</v>
      </c>
      <c r="B134" s="10" t="s">
        <v>31</v>
      </c>
      <c r="C134" s="10" t="s">
        <v>1</v>
      </c>
      <c r="D134" s="10">
        <v>2017</v>
      </c>
      <c r="E134" s="10" t="s">
        <v>96</v>
      </c>
      <c r="F134" s="18">
        <v>391580.24</v>
      </c>
      <c r="G134" s="3" t="s">
        <v>2</v>
      </c>
      <c r="H134" s="42"/>
    </row>
    <row r="135" spans="1:8" x14ac:dyDescent="0.25">
      <c r="A135" s="10">
        <f t="shared" si="7"/>
        <v>134</v>
      </c>
      <c r="B135" s="10" t="s">
        <v>31</v>
      </c>
      <c r="C135" s="10" t="s">
        <v>1</v>
      </c>
      <c r="D135" s="10">
        <v>2015</v>
      </c>
      <c r="E135" s="10">
        <v>4515000543</v>
      </c>
      <c r="F135" s="18">
        <v>134405.57999999999</v>
      </c>
      <c r="G135" s="10" t="s">
        <v>2</v>
      </c>
      <c r="H135" s="42"/>
    </row>
    <row r="136" spans="1:8" x14ac:dyDescent="0.25">
      <c r="A136" s="10">
        <f t="shared" si="7"/>
        <v>135</v>
      </c>
      <c r="B136" s="10" t="s">
        <v>31</v>
      </c>
      <c r="C136" s="10" t="s">
        <v>1</v>
      </c>
      <c r="D136" s="10">
        <v>2015</v>
      </c>
      <c r="E136" s="10">
        <v>4515000977</v>
      </c>
      <c r="F136" s="18">
        <v>403336.74</v>
      </c>
      <c r="G136" s="10" t="s">
        <v>2</v>
      </c>
      <c r="H136" s="42"/>
    </row>
    <row r="137" spans="1:8" x14ac:dyDescent="0.25">
      <c r="A137" s="8">
        <v>136</v>
      </c>
      <c r="B137" s="3" t="s">
        <v>32</v>
      </c>
      <c r="C137" s="3" t="s">
        <v>4</v>
      </c>
      <c r="D137" s="3">
        <v>2019</v>
      </c>
      <c r="E137" s="3">
        <v>4519000477</v>
      </c>
      <c r="F137" s="17">
        <v>591332.04</v>
      </c>
      <c r="G137" s="12" t="s">
        <v>2</v>
      </c>
      <c r="H137" s="42"/>
    </row>
    <row r="138" spans="1:8" x14ac:dyDescent="0.25">
      <c r="A138" s="8">
        <f t="shared" ref="A138:A147" si="8">A137+1</f>
        <v>137</v>
      </c>
      <c r="B138" s="3" t="s">
        <v>32</v>
      </c>
      <c r="C138" s="3" t="s">
        <v>4</v>
      </c>
      <c r="D138" s="3">
        <v>2016</v>
      </c>
      <c r="E138" s="3">
        <v>4516000458</v>
      </c>
      <c r="F138" s="17">
        <v>393796.8</v>
      </c>
      <c r="G138" s="3" t="s">
        <v>2</v>
      </c>
      <c r="H138" s="42"/>
    </row>
    <row r="139" spans="1:8" x14ac:dyDescent="0.25">
      <c r="A139" s="3">
        <v>138</v>
      </c>
      <c r="B139" s="3" t="s">
        <v>33</v>
      </c>
      <c r="C139" s="10" t="s">
        <v>1</v>
      </c>
      <c r="D139" s="3" t="s">
        <v>34</v>
      </c>
      <c r="E139" s="3">
        <v>4517000529</v>
      </c>
      <c r="F139" s="11">
        <v>523392</v>
      </c>
      <c r="G139" s="3" t="s">
        <v>2</v>
      </c>
      <c r="H139" s="42"/>
    </row>
    <row r="140" spans="1:8" x14ac:dyDescent="0.25">
      <c r="A140" s="3">
        <v>139</v>
      </c>
      <c r="B140" s="3" t="s">
        <v>35</v>
      </c>
      <c r="C140" s="3" t="s">
        <v>9</v>
      </c>
      <c r="D140" s="10">
        <v>2015</v>
      </c>
      <c r="E140" s="3">
        <v>4515000032</v>
      </c>
      <c r="F140" s="11">
        <v>86312.85</v>
      </c>
      <c r="G140" s="3" t="s">
        <v>2</v>
      </c>
      <c r="H140" s="42"/>
    </row>
    <row r="141" spans="1:8" x14ac:dyDescent="0.25">
      <c r="A141" s="3">
        <f t="shared" si="8"/>
        <v>140</v>
      </c>
      <c r="B141" s="3" t="s">
        <v>35</v>
      </c>
      <c r="C141" s="3" t="s">
        <v>9</v>
      </c>
      <c r="D141" s="10">
        <v>2015</v>
      </c>
      <c r="E141" s="3">
        <v>4515001194</v>
      </c>
      <c r="F141" s="11">
        <v>258938.55</v>
      </c>
      <c r="G141" s="3" t="s">
        <v>2</v>
      </c>
      <c r="H141" s="42"/>
    </row>
    <row r="142" spans="1:8" x14ac:dyDescent="0.25">
      <c r="A142" s="3">
        <f t="shared" si="8"/>
        <v>141</v>
      </c>
      <c r="B142" s="3" t="s">
        <v>35</v>
      </c>
      <c r="C142" s="3" t="s">
        <v>9</v>
      </c>
      <c r="D142" s="10">
        <v>2017</v>
      </c>
      <c r="E142" s="3">
        <v>4517000344</v>
      </c>
      <c r="F142" s="11">
        <v>442656</v>
      </c>
      <c r="G142" s="3" t="s">
        <v>2</v>
      </c>
      <c r="H142" s="42"/>
    </row>
    <row r="143" spans="1:8" x14ac:dyDescent="0.25">
      <c r="A143" s="16">
        <f t="shared" si="8"/>
        <v>142</v>
      </c>
      <c r="B143" s="16" t="s">
        <v>35</v>
      </c>
      <c r="C143" s="16" t="s">
        <v>36</v>
      </c>
      <c r="D143" s="65">
        <v>2017</v>
      </c>
      <c r="E143" s="16">
        <v>4517001936</v>
      </c>
      <c r="F143" s="66">
        <v>23780</v>
      </c>
      <c r="G143" s="16" t="s">
        <v>24</v>
      </c>
      <c r="H143" s="42"/>
    </row>
    <row r="144" spans="1:8" x14ac:dyDescent="0.25">
      <c r="A144" s="16">
        <f t="shared" si="8"/>
        <v>143</v>
      </c>
      <c r="B144" s="16" t="s">
        <v>35</v>
      </c>
      <c r="C144" s="16" t="s">
        <v>37</v>
      </c>
      <c r="D144" s="65">
        <v>2017</v>
      </c>
      <c r="E144" s="16">
        <v>4517002844</v>
      </c>
      <c r="F144" s="66">
        <v>21924</v>
      </c>
      <c r="G144" s="16" t="s">
        <v>24</v>
      </c>
      <c r="H144" s="42"/>
    </row>
    <row r="145" spans="1:8" x14ac:dyDescent="0.25">
      <c r="A145" s="3">
        <f t="shared" si="8"/>
        <v>144</v>
      </c>
      <c r="B145" s="3" t="s">
        <v>35</v>
      </c>
      <c r="C145" s="3" t="s">
        <v>9</v>
      </c>
      <c r="D145" s="10">
        <v>2018</v>
      </c>
      <c r="E145" s="3">
        <v>4518000076</v>
      </c>
      <c r="F145" s="11">
        <v>147552</v>
      </c>
      <c r="G145" s="3" t="s">
        <v>2</v>
      </c>
      <c r="H145" s="42"/>
    </row>
    <row r="146" spans="1:8" x14ac:dyDescent="0.25">
      <c r="A146" s="3">
        <f t="shared" si="8"/>
        <v>145</v>
      </c>
      <c r="B146" s="3" t="s">
        <v>35</v>
      </c>
      <c r="C146" s="3" t="s">
        <v>9</v>
      </c>
      <c r="D146" s="10">
        <v>2018</v>
      </c>
      <c r="E146" s="3">
        <v>4518001328</v>
      </c>
      <c r="F146" s="11">
        <v>313843.12</v>
      </c>
      <c r="G146" s="3" t="s">
        <v>2</v>
      </c>
      <c r="H146" s="42"/>
    </row>
    <row r="147" spans="1:8" x14ac:dyDescent="0.25">
      <c r="A147" s="16">
        <f t="shared" si="8"/>
        <v>146</v>
      </c>
      <c r="B147" s="16" t="s">
        <v>35</v>
      </c>
      <c r="C147" s="16" t="s">
        <v>38</v>
      </c>
      <c r="D147" s="65">
        <v>2018</v>
      </c>
      <c r="E147" s="16">
        <v>4518002577</v>
      </c>
      <c r="F147" s="66">
        <v>9233.6</v>
      </c>
      <c r="G147" s="16" t="s">
        <v>24</v>
      </c>
      <c r="H147" s="42"/>
    </row>
    <row r="148" spans="1:8" x14ac:dyDescent="0.25">
      <c r="A148" s="8">
        <f>1+A147</f>
        <v>147</v>
      </c>
      <c r="B148" s="3" t="s">
        <v>39</v>
      </c>
      <c r="C148" s="24" t="s">
        <v>9</v>
      </c>
      <c r="D148" s="24">
        <v>2016</v>
      </c>
      <c r="E148" s="24">
        <v>4516000025</v>
      </c>
      <c r="F148" s="37">
        <v>178640</v>
      </c>
      <c r="G148" s="3" t="s">
        <v>2</v>
      </c>
      <c r="H148" s="42"/>
    </row>
    <row r="149" spans="1:8" x14ac:dyDescent="0.25">
      <c r="A149" s="8">
        <f t="shared" ref="A149:A153" si="9">1+A148</f>
        <v>148</v>
      </c>
      <c r="B149" s="3" t="s">
        <v>39</v>
      </c>
      <c r="C149" s="24" t="s">
        <v>9</v>
      </c>
      <c r="D149" s="24">
        <v>2016</v>
      </c>
      <c r="E149" s="24">
        <v>4516001402</v>
      </c>
      <c r="F149" s="37">
        <v>133980</v>
      </c>
      <c r="G149" s="3" t="s">
        <v>2</v>
      </c>
      <c r="H149" s="42"/>
    </row>
    <row r="150" spans="1:8" x14ac:dyDescent="0.25">
      <c r="A150" s="8">
        <f t="shared" si="9"/>
        <v>149</v>
      </c>
      <c r="B150" s="3" t="s">
        <v>39</v>
      </c>
      <c r="C150" s="24" t="s">
        <v>9</v>
      </c>
      <c r="D150" s="24">
        <v>2016</v>
      </c>
      <c r="E150" s="24">
        <v>4516002200</v>
      </c>
      <c r="F150" s="37">
        <v>133980</v>
      </c>
      <c r="G150" s="12" t="s">
        <v>2</v>
      </c>
      <c r="H150" s="42"/>
    </row>
    <row r="151" spans="1:8" x14ac:dyDescent="0.25">
      <c r="A151" s="8">
        <f t="shared" si="9"/>
        <v>150</v>
      </c>
      <c r="B151" s="3" t="s">
        <v>39</v>
      </c>
      <c r="C151" s="24" t="s">
        <v>40</v>
      </c>
      <c r="D151" s="24">
        <v>2017</v>
      </c>
      <c r="E151" s="24">
        <v>4517000873</v>
      </c>
      <c r="F151" s="37">
        <v>10000</v>
      </c>
      <c r="G151" s="3" t="s">
        <v>2</v>
      </c>
      <c r="H151" s="42"/>
    </row>
    <row r="152" spans="1:8" x14ac:dyDescent="0.25">
      <c r="A152" s="8">
        <f t="shared" si="9"/>
        <v>151</v>
      </c>
      <c r="B152" s="3" t="s">
        <v>39</v>
      </c>
      <c r="C152" s="24" t="s">
        <v>4</v>
      </c>
      <c r="D152" s="24">
        <v>2018</v>
      </c>
      <c r="E152" s="24">
        <v>4518000144</v>
      </c>
      <c r="F152" s="37">
        <v>480555.72</v>
      </c>
      <c r="G152" s="8" t="s">
        <v>2</v>
      </c>
      <c r="H152" s="42"/>
    </row>
    <row r="153" spans="1:8" x14ac:dyDescent="0.25">
      <c r="A153" s="8">
        <f t="shared" si="9"/>
        <v>152</v>
      </c>
      <c r="B153" s="3" t="s">
        <v>39</v>
      </c>
      <c r="C153" s="24" t="s">
        <v>9</v>
      </c>
      <c r="D153" s="24">
        <v>2018</v>
      </c>
      <c r="E153" s="24">
        <v>4518001201</v>
      </c>
      <c r="F153" s="37">
        <v>398483.20000000001</v>
      </c>
      <c r="G153" s="8" t="s">
        <v>2</v>
      </c>
      <c r="H153" s="42"/>
    </row>
    <row r="154" spans="1:8" x14ac:dyDescent="0.25">
      <c r="A154" s="3">
        <f t="shared" ref="A154:A162" si="10">A153+1</f>
        <v>153</v>
      </c>
      <c r="B154" s="3" t="s">
        <v>41</v>
      </c>
      <c r="C154" s="3" t="s">
        <v>1</v>
      </c>
      <c r="D154" s="10">
        <v>2017</v>
      </c>
      <c r="E154" s="3">
        <v>4517000416</v>
      </c>
      <c r="F154" s="21">
        <v>493889.64</v>
      </c>
      <c r="G154" s="12" t="s">
        <v>2</v>
      </c>
      <c r="H154" s="42"/>
    </row>
    <row r="155" spans="1:8" x14ac:dyDescent="0.25">
      <c r="A155" s="3">
        <f t="shared" si="10"/>
        <v>154</v>
      </c>
      <c r="B155" s="3" t="s">
        <v>41</v>
      </c>
      <c r="C155" s="3" t="s">
        <v>1</v>
      </c>
      <c r="D155" s="10">
        <v>2017</v>
      </c>
      <c r="E155" s="3">
        <v>4517001032</v>
      </c>
      <c r="F155" s="21">
        <v>493889.64</v>
      </c>
      <c r="G155" s="3" t="s">
        <v>2</v>
      </c>
      <c r="H155" s="42"/>
    </row>
    <row r="156" spans="1:8" x14ac:dyDescent="0.25">
      <c r="A156" s="3">
        <f t="shared" si="10"/>
        <v>155</v>
      </c>
      <c r="B156" s="3" t="s">
        <v>42</v>
      </c>
      <c r="C156" s="3" t="s">
        <v>1</v>
      </c>
      <c r="D156" s="3">
        <v>2017</v>
      </c>
      <c r="E156" s="3">
        <v>4517000521</v>
      </c>
      <c r="F156" s="21">
        <v>841464</v>
      </c>
      <c r="G156" s="8" t="s">
        <v>2</v>
      </c>
      <c r="H156" s="42"/>
    </row>
    <row r="157" spans="1:8" x14ac:dyDescent="0.25">
      <c r="A157" s="3">
        <f t="shared" si="10"/>
        <v>156</v>
      </c>
      <c r="B157" s="3" t="s">
        <v>42</v>
      </c>
      <c r="C157" s="3" t="s">
        <v>9</v>
      </c>
      <c r="D157" s="3">
        <v>2015</v>
      </c>
      <c r="E157" s="3">
        <v>4515000366</v>
      </c>
      <c r="F157" s="11">
        <v>143189.31</v>
      </c>
      <c r="G157" s="8" t="s">
        <v>2</v>
      </c>
      <c r="H157" s="42"/>
    </row>
    <row r="158" spans="1:8" x14ac:dyDescent="0.25">
      <c r="A158" s="3">
        <f t="shared" si="10"/>
        <v>157</v>
      </c>
      <c r="B158" s="3" t="s">
        <v>42</v>
      </c>
      <c r="C158" s="3" t="s">
        <v>9</v>
      </c>
      <c r="D158" s="3">
        <v>2015</v>
      </c>
      <c r="E158" s="3">
        <v>4515000978</v>
      </c>
      <c r="F158" s="11">
        <v>47729.77</v>
      </c>
      <c r="G158" s="12" t="s">
        <v>2</v>
      </c>
      <c r="H158" s="42"/>
    </row>
    <row r="159" spans="1:8" x14ac:dyDescent="0.25">
      <c r="A159" s="3">
        <f t="shared" si="10"/>
        <v>158</v>
      </c>
      <c r="B159" s="3" t="s">
        <v>42</v>
      </c>
      <c r="C159" s="3" t="s">
        <v>9</v>
      </c>
      <c r="D159" s="3">
        <v>2015</v>
      </c>
      <c r="E159" s="3">
        <v>4515001335</v>
      </c>
      <c r="F159" s="11">
        <v>47729.77</v>
      </c>
      <c r="G159" s="3" t="s">
        <v>2</v>
      </c>
      <c r="H159" s="42"/>
    </row>
    <row r="160" spans="1:8" x14ac:dyDescent="0.25">
      <c r="A160" s="3">
        <f t="shared" si="10"/>
        <v>159</v>
      </c>
      <c r="B160" s="3" t="s">
        <v>42</v>
      </c>
      <c r="C160" s="3" t="s">
        <v>9</v>
      </c>
      <c r="D160" s="3">
        <v>2015</v>
      </c>
      <c r="E160" s="3">
        <v>4515001902</v>
      </c>
      <c r="F160" s="11">
        <v>47729.77</v>
      </c>
      <c r="G160" s="8" t="s">
        <v>2</v>
      </c>
      <c r="H160" s="42"/>
    </row>
    <row r="161" spans="1:8" x14ac:dyDescent="0.25">
      <c r="A161" s="3">
        <f t="shared" si="10"/>
        <v>160</v>
      </c>
      <c r="B161" s="3" t="s">
        <v>42</v>
      </c>
      <c r="C161" s="3" t="s">
        <v>9</v>
      </c>
      <c r="D161" s="3">
        <v>2015</v>
      </c>
      <c r="E161" s="3">
        <v>4515002496</v>
      </c>
      <c r="F161" s="11">
        <v>262740</v>
      </c>
      <c r="G161" s="8" t="s">
        <v>2</v>
      </c>
      <c r="H161" s="42"/>
    </row>
    <row r="162" spans="1:8" x14ac:dyDescent="0.25">
      <c r="A162" s="3">
        <f t="shared" si="10"/>
        <v>161</v>
      </c>
      <c r="B162" s="3" t="s">
        <v>42</v>
      </c>
      <c r="C162" s="3" t="s">
        <v>9</v>
      </c>
      <c r="D162" s="3">
        <v>2016</v>
      </c>
      <c r="E162" s="3">
        <v>4516000212</v>
      </c>
      <c r="F162" s="11">
        <v>646466.52</v>
      </c>
      <c r="G162" s="8" t="s">
        <v>2</v>
      </c>
      <c r="H162" s="42"/>
    </row>
    <row r="163" spans="1:8" x14ac:dyDescent="0.25">
      <c r="A163" s="3">
        <v>162</v>
      </c>
      <c r="B163" s="3" t="s">
        <v>43</v>
      </c>
      <c r="C163" s="3" t="s">
        <v>1</v>
      </c>
      <c r="D163" s="3">
        <v>2018</v>
      </c>
      <c r="E163" s="3">
        <v>4518000237</v>
      </c>
      <c r="F163" s="4">
        <v>170806.6</v>
      </c>
      <c r="G163" s="12" t="s">
        <v>2</v>
      </c>
      <c r="H163" s="42"/>
    </row>
    <row r="164" spans="1:8" x14ac:dyDescent="0.25">
      <c r="A164" s="3">
        <f t="shared" ref="A164:A188" si="11">A163+1</f>
        <v>163</v>
      </c>
      <c r="B164" s="3" t="s">
        <v>43</v>
      </c>
      <c r="C164" s="3" t="s">
        <v>1</v>
      </c>
      <c r="D164" s="3">
        <v>2018</v>
      </c>
      <c r="E164" s="3">
        <v>4518001330</v>
      </c>
      <c r="F164" s="4">
        <v>408718.71</v>
      </c>
      <c r="G164" s="3" t="s">
        <v>2</v>
      </c>
      <c r="H164" s="42"/>
    </row>
    <row r="165" spans="1:8" x14ac:dyDescent="0.25">
      <c r="A165" s="3">
        <f t="shared" si="11"/>
        <v>164</v>
      </c>
      <c r="B165" s="3" t="s">
        <v>43</v>
      </c>
      <c r="C165" s="3" t="s">
        <v>1</v>
      </c>
      <c r="D165" s="3">
        <v>2017</v>
      </c>
      <c r="E165" s="3">
        <v>4517000689</v>
      </c>
      <c r="F165" s="4">
        <v>512419.8</v>
      </c>
      <c r="G165" s="8" t="s">
        <v>2</v>
      </c>
      <c r="H165" s="42"/>
    </row>
    <row r="166" spans="1:8" x14ac:dyDescent="0.25">
      <c r="A166" s="3">
        <f t="shared" si="11"/>
        <v>165</v>
      </c>
      <c r="B166" s="3" t="s">
        <v>43</v>
      </c>
      <c r="C166" s="3" t="s">
        <v>1</v>
      </c>
      <c r="D166" s="3">
        <v>2016</v>
      </c>
      <c r="E166" s="3">
        <v>4516000009</v>
      </c>
      <c r="F166" s="4">
        <v>138374.07999999999</v>
      </c>
      <c r="G166" s="8" t="s">
        <v>2</v>
      </c>
      <c r="H166" s="42"/>
    </row>
    <row r="167" spans="1:8" x14ac:dyDescent="0.25">
      <c r="A167" s="3">
        <f t="shared" si="11"/>
        <v>166</v>
      </c>
      <c r="B167" s="3" t="s">
        <v>43</v>
      </c>
      <c r="C167" s="3" t="s">
        <v>1</v>
      </c>
      <c r="D167" s="3">
        <v>2016</v>
      </c>
      <c r="E167" s="3">
        <v>4516001388</v>
      </c>
      <c r="F167" s="4">
        <v>103780.56</v>
      </c>
      <c r="G167" s="12" t="s">
        <v>2</v>
      </c>
      <c r="H167" s="42"/>
    </row>
    <row r="168" spans="1:8" x14ac:dyDescent="0.25">
      <c r="A168" s="3">
        <f t="shared" si="11"/>
        <v>167</v>
      </c>
      <c r="B168" s="3" t="s">
        <v>43</v>
      </c>
      <c r="C168" s="3" t="s">
        <v>1</v>
      </c>
      <c r="D168" s="3">
        <v>2016</v>
      </c>
      <c r="E168" s="3">
        <v>4516002195</v>
      </c>
      <c r="F168" s="4">
        <v>207350</v>
      </c>
      <c r="G168" s="3" t="s">
        <v>2</v>
      </c>
      <c r="H168" s="42"/>
    </row>
    <row r="169" spans="1:8" x14ac:dyDescent="0.25">
      <c r="A169" s="3">
        <f t="shared" si="11"/>
        <v>168</v>
      </c>
      <c r="B169" s="3" t="s">
        <v>43</v>
      </c>
      <c r="C169" s="3" t="s">
        <v>1</v>
      </c>
      <c r="D169" s="3">
        <v>2015</v>
      </c>
      <c r="E169" s="3">
        <v>4515001868</v>
      </c>
      <c r="F169" s="4">
        <v>34593.519999999997</v>
      </c>
      <c r="G169" s="8" t="s">
        <v>2</v>
      </c>
      <c r="H169" s="42"/>
    </row>
    <row r="170" spans="1:8" x14ac:dyDescent="0.25">
      <c r="A170" s="3">
        <f t="shared" si="11"/>
        <v>169</v>
      </c>
      <c r="B170" s="3" t="s">
        <v>43</v>
      </c>
      <c r="C170" s="3" t="s">
        <v>1</v>
      </c>
      <c r="D170" s="3">
        <v>2015</v>
      </c>
      <c r="E170" s="3">
        <v>4515002741</v>
      </c>
      <c r="F170" s="4">
        <v>103708.56</v>
      </c>
      <c r="G170" s="8" t="s">
        <v>2</v>
      </c>
      <c r="H170" s="42"/>
    </row>
    <row r="171" spans="1:8" x14ac:dyDescent="0.25">
      <c r="A171" s="3">
        <f t="shared" si="11"/>
        <v>170</v>
      </c>
      <c r="B171" s="3" t="s">
        <v>43</v>
      </c>
      <c r="C171" s="3" t="s">
        <v>1</v>
      </c>
      <c r="D171" s="3">
        <v>2015</v>
      </c>
      <c r="E171" s="3">
        <v>4515000920</v>
      </c>
      <c r="F171" s="4">
        <v>103708.56</v>
      </c>
      <c r="G171" s="12" t="s">
        <v>2</v>
      </c>
      <c r="H171" s="42"/>
    </row>
    <row r="172" spans="1:8" x14ac:dyDescent="0.25">
      <c r="A172" s="3">
        <f t="shared" si="11"/>
        <v>171</v>
      </c>
      <c r="B172" s="3" t="s">
        <v>43</v>
      </c>
      <c r="C172" s="3" t="s">
        <v>1</v>
      </c>
      <c r="D172" s="3">
        <v>2015</v>
      </c>
      <c r="E172" s="3">
        <v>4515002137</v>
      </c>
      <c r="F172" s="4">
        <v>69187.039999999994</v>
      </c>
      <c r="G172" s="3" t="s">
        <v>2</v>
      </c>
      <c r="H172" s="42"/>
    </row>
    <row r="173" spans="1:8" x14ac:dyDescent="0.25">
      <c r="A173" s="3">
        <f t="shared" si="11"/>
        <v>172</v>
      </c>
      <c r="B173" s="3" t="s">
        <v>43</v>
      </c>
      <c r="C173" s="3" t="s">
        <v>1</v>
      </c>
      <c r="D173" s="3">
        <v>2015</v>
      </c>
      <c r="E173" s="3">
        <v>4515000394</v>
      </c>
      <c r="F173" s="4">
        <v>103780.56</v>
      </c>
      <c r="G173" s="8" t="s">
        <v>2</v>
      </c>
      <c r="H173" s="42"/>
    </row>
    <row r="174" spans="1:8" x14ac:dyDescent="0.25">
      <c r="A174" s="3">
        <f t="shared" si="11"/>
        <v>173</v>
      </c>
      <c r="B174" s="3" t="s">
        <v>44</v>
      </c>
      <c r="C174" s="10" t="s">
        <v>9</v>
      </c>
      <c r="D174" s="10">
        <v>2015</v>
      </c>
      <c r="E174" s="10">
        <v>4515000391</v>
      </c>
      <c r="F174" s="22">
        <v>98051.1</v>
      </c>
      <c r="G174" s="8" t="s">
        <v>2</v>
      </c>
      <c r="H174" s="42"/>
    </row>
    <row r="175" spans="1:8" x14ac:dyDescent="0.25">
      <c r="A175" s="3">
        <f t="shared" si="11"/>
        <v>174</v>
      </c>
      <c r="B175" s="3" t="s">
        <v>44</v>
      </c>
      <c r="C175" s="10" t="s">
        <v>9</v>
      </c>
      <c r="D175" s="10">
        <v>2015</v>
      </c>
      <c r="E175" s="10">
        <v>4515000921</v>
      </c>
      <c r="F175" s="22">
        <v>98051.1</v>
      </c>
      <c r="G175" s="12" t="s">
        <v>2</v>
      </c>
      <c r="H175" s="42"/>
    </row>
    <row r="176" spans="1:8" x14ac:dyDescent="0.25">
      <c r="A176" s="3">
        <f t="shared" si="11"/>
        <v>175</v>
      </c>
      <c r="B176" s="3" t="s">
        <v>44</v>
      </c>
      <c r="C176" s="10" t="s">
        <v>9</v>
      </c>
      <c r="D176" s="10">
        <v>2015</v>
      </c>
      <c r="E176" s="10">
        <v>4515001870</v>
      </c>
      <c r="F176" s="22">
        <v>32683.7</v>
      </c>
      <c r="G176" s="3" t="s">
        <v>2</v>
      </c>
      <c r="H176" s="42"/>
    </row>
    <row r="177" spans="1:8" x14ac:dyDescent="0.25">
      <c r="A177" s="3">
        <f t="shared" si="11"/>
        <v>176</v>
      </c>
      <c r="B177" s="3" t="s">
        <v>44</v>
      </c>
      <c r="C177" s="10" t="s">
        <v>9</v>
      </c>
      <c r="D177" s="10">
        <v>2015</v>
      </c>
      <c r="E177" s="10">
        <v>4515002138</v>
      </c>
      <c r="F177" s="22">
        <v>65367.4</v>
      </c>
      <c r="G177" s="8" t="s">
        <v>2</v>
      </c>
      <c r="H177" s="42"/>
    </row>
    <row r="178" spans="1:8" x14ac:dyDescent="0.25">
      <c r="A178" s="3">
        <f t="shared" si="11"/>
        <v>177</v>
      </c>
      <c r="B178" s="3" t="s">
        <v>44</v>
      </c>
      <c r="C178" s="10" t="s">
        <v>9</v>
      </c>
      <c r="D178" s="10">
        <v>2015</v>
      </c>
      <c r="E178" s="10">
        <v>4515002742</v>
      </c>
      <c r="F178" s="22">
        <v>98051.1</v>
      </c>
      <c r="G178" s="8" t="s">
        <v>2</v>
      </c>
      <c r="H178" s="42"/>
    </row>
    <row r="179" spans="1:8" x14ac:dyDescent="0.25">
      <c r="A179" s="3">
        <f t="shared" si="11"/>
        <v>178</v>
      </c>
      <c r="B179" s="3" t="s">
        <v>44</v>
      </c>
      <c r="C179" s="10" t="s">
        <v>9</v>
      </c>
      <c r="D179" s="10">
        <v>2016</v>
      </c>
      <c r="E179" s="10">
        <v>4516000397</v>
      </c>
      <c r="F179" s="22">
        <v>498336</v>
      </c>
      <c r="G179" s="12" t="s">
        <v>2</v>
      </c>
      <c r="H179" s="42"/>
    </row>
    <row r="180" spans="1:8" x14ac:dyDescent="0.25">
      <c r="A180" s="3">
        <f t="shared" si="11"/>
        <v>179</v>
      </c>
      <c r="B180" s="3" t="s">
        <v>44</v>
      </c>
      <c r="C180" s="10" t="s">
        <v>9</v>
      </c>
      <c r="D180" s="10">
        <v>2017</v>
      </c>
      <c r="E180" s="10">
        <v>4517000414</v>
      </c>
      <c r="F180" s="22">
        <v>513136.56</v>
      </c>
      <c r="G180" s="3" t="s">
        <v>2</v>
      </c>
      <c r="H180" s="42"/>
    </row>
    <row r="181" spans="1:8" x14ac:dyDescent="0.25">
      <c r="A181" s="3">
        <f t="shared" si="11"/>
        <v>180</v>
      </c>
      <c r="B181" s="3" t="s">
        <v>44</v>
      </c>
      <c r="C181" s="10" t="s">
        <v>9</v>
      </c>
      <c r="D181" s="10">
        <v>2018</v>
      </c>
      <c r="E181" s="10">
        <v>4518000234</v>
      </c>
      <c r="F181" s="22">
        <v>171045.48</v>
      </c>
      <c r="G181" s="8" t="s">
        <v>2</v>
      </c>
      <c r="H181" s="42"/>
    </row>
    <row r="182" spans="1:8" x14ac:dyDescent="0.25">
      <c r="A182" s="3">
        <f t="shared" si="11"/>
        <v>181</v>
      </c>
      <c r="B182" s="3" t="s">
        <v>45</v>
      </c>
      <c r="C182" s="3" t="s">
        <v>1</v>
      </c>
      <c r="D182" s="3">
        <v>2015</v>
      </c>
      <c r="E182" s="3">
        <v>4515000392</v>
      </c>
      <c r="F182" s="11">
        <v>157936.32000000001</v>
      </c>
      <c r="G182" s="8" t="s">
        <v>2</v>
      </c>
      <c r="H182" s="42"/>
    </row>
    <row r="183" spans="1:8" x14ac:dyDescent="0.25">
      <c r="A183" s="3">
        <f t="shared" si="11"/>
        <v>182</v>
      </c>
      <c r="B183" s="3" t="s">
        <v>45</v>
      </c>
      <c r="C183" s="3" t="s">
        <v>1</v>
      </c>
      <c r="D183" s="3">
        <v>2015</v>
      </c>
      <c r="E183" s="3">
        <v>4515000923</v>
      </c>
      <c r="F183" s="11">
        <v>157936.32000000001</v>
      </c>
      <c r="G183" s="12" t="s">
        <v>2</v>
      </c>
      <c r="H183" s="42"/>
    </row>
    <row r="184" spans="1:8" x14ac:dyDescent="0.25">
      <c r="A184" s="38">
        <f t="shared" si="11"/>
        <v>183</v>
      </c>
      <c r="B184" s="38" t="s">
        <v>45</v>
      </c>
      <c r="C184" s="38" t="s">
        <v>1</v>
      </c>
      <c r="D184" s="38">
        <v>2017</v>
      </c>
      <c r="E184" s="38">
        <v>4517000386</v>
      </c>
      <c r="F184" s="39">
        <v>676512</v>
      </c>
      <c r="G184" s="38" t="s">
        <v>2</v>
      </c>
      <c r="H184" s="42" t="s">
        <v>112</v>
      </c>
    </row>
    <row r="185" spans="1:8" x14ac:dyDescent="0.25">
      <c r="A185" s="3">
        <f t="shared" si="11"/>
        <v>184</v>
      </c>
      <c r="B185" s="3" t="s">
        <v>45</v>
      </c>
      <c r="C185" s="3" t="s">
        <v>1</v>
      </c>
      <c r="D185" s="3">
        <v>2018</v>
      </c>
      <c r="E185" s="3">
        <v>4518000204</v>
      </c>
      <c r="F185" s="11">
        <v>225504</v>
      </c>
      <c r="G185" s="8" t="s">
        <v>2</v>
      </c>
      <c r="H185" s="42"/>
    </row>
    <row r="186" spans="1:8" x14ac:dyDescent="0.25">
      <c r="A186" s="3">
        <f t="shared" si="11"/>
        <v>185</v>
      </c>
      <c r="B186" s="3" t="s">
        <v>45</v>
      </c>
      <c r="C186" s="3" t="s">
        <v>1</v>
      </c>
      <c r="D186" s="3">
        <v>2018</v>
      </c>
      <c r="E186" s="3">
        <v>4518001362</v>
      </c>
      <c r="F186" s="11">
        <v>56376</v>
      </c>
      <c r="G186" s="8" t="s">
        <v>2</v>
      </c>
      <c r="H186" s="42"/>
    </row>
    <row r="187" spans="1:8" x14ac:dyDescent="0.25">
      <c r="A187" s="38">
        <f t="shared" si="11"/>
        <v>186</v>
      </c>
      <c r="B187" s="38" t="s">
        <v>45</v>
      </c>
      <c r="C187" s="38" t="s">
        <v>1</v>
      </c>
      <c r="D187" s="38">
        <v>2018</v>
      </c>
      <c r="E187" s="38">
        <v>4518001605</v>
      </c>
      <c r="F187" s="39">
        <v>56376</v>
      </c>
      <c r="G187" s="38" t="s">
        <v>2</v>
      </c>
      <c r="H187" s="42" t="s">
        <v>113</v>
      </c>
    </row>
    <row r="188" spans="1:8" x14ac:dyDescent="0.25">
      <c r="A188" s="38">
        <f t="shared" si="11"/>
        <v>187</v>
      </c>
      <c r="B188" s="38" t="s">
        <v>45</v>
      </c>
      <c r="C188" s="38" t="s">
        <v>1</v>
      </c>
      <c r="D188" s="38">
        <v>2018</v>
      </c>
      <c r="E188" s="38">
        <v>4518001860</v>
      </c>
      <c r="F188" s="39">
        <v>368598.12</v>
      </c>
      <c r="G188" s="38" t="s">
        <v>2</v>
      </c>
      <c r="H188" s="42" t="s">
        <v>114</v>
      </c>
    </row>
    <row r="189" spans="1:8" x14ac:dyDescent="0.25">
      <c r="A189" s="3">
        <v>188</v>
      </c>
      <c r="B189" s="3" t="s">
        <v>46</v>
      </c>
      <c r="C189" s="3" t="s">
        <v>1</v>
      </c>
      <c r="D189" s="10">
        <v>2015</v>
      </c>
      <c r="E189" s="3">
        <v>4515000401</v>
      </c>
      <c r="F189" s="11">
        <v>718380.84</v>
      </c>
      <c r="G189" s="3" t="s">
        <v>2</v>
      </c>
      <c r="H189" s="42"/>
    </row>
    <row r="190" spans="1:8" x14ac:dyDescent="0.25">
      <c r="A190" s="16">
        <f t="shared" ref="A190:A195" si="12">1+A189</f>
        <v>189</v>
      </c>
      <c r="B190" s="16" t="s">
        <v>46</v>
      </c>
      <c r="C190" s="16" t="s">
        <v>47</v>
      </c>
      <c r="D190" s="65">
        <v>2015</v>
      </c>
      <c r="E190" s="16">
        <v>4515001094</v>
      </c>
      <c r="F190" s="66">
        <v>38280</v>
      </c>
      <c r="G190" s="16" t="s">
        <v>24</v>
      </c>
      <c r="H190" s="42"/>
    </row>
    <row r="191" spans="1:8" x14ac:dyDescent="0.25">
      <c r="A191" s="3">
        <f t="shared" si="12"/>
        <v>190</v>
      </c>
      <c r="B191" s="3" t="s">
        <v>46</v>
      </c>
      <c r="C191" s="3" t="s">
        <v>8</v>
      </c>
      <c r="D191" s="10">
        <v>2017</v>
      </c>
      <c r="E191" s="3">
        <v>4517000503</v>
      </c>
      <c r="F191" s="11">
        <v>602179.19999999995</v>
      </c>
      <c r="G191" s="3" t="s">
        <v>2</v>
      </c>
      <c r="H191" s="42"/>
    </row>
    <row r="192" spans="1:8" x14ac:dyDescent="0.25">
      <c r="A192" s="38">
        <f t="shared" si="12"/>
        <v>191</v>
      </c>
      <c r="B192" s="38" t="s">
        <v>46</v>
      </c>
      <c r="C192" s="38" t="s">
        <v>1</v>
      </c>
      <c r="D192" s="47">
        <v>2017</v>
      </c>
      <c r="E192" s="38">
        <v>4517000518</v>
      </c>
      <c r="F192" s="39">
        <v>845640</v>
      </c>
      <c r="G192" s="40" t="s">
        <v>2</v>
      </c>
      <c r="H192" s="42" t="s">
        <v>115</v>
      </c>
    </row>
    <row r="193" spans="1:8" x14ac:dyDescent="0.25">
      <c r="A193" s="3">
        <f t="shared" si="12"/>
        <v>192</v>
      </c>
      <c r="B193" s="3" t="s">
        <v>46</v>
      </c>
      <c r="C193" s="3" t="s">
        <v>1</v>
      </c>
      <c r="D193" s="10">
        <v>2018</v>
      </c>
      <c r="E193" s="3">
        <v>4518000205</v>
      </c>
      <c r="F193" s="11">
        <v>281880</v>
      </c>
      <c r="G193" s="8" t="s">
        <v>2</v>
      </c>
      <c r="H193" s="42"/>
    </row>
    <row r="194" spans="1:8" x14ac:dyDescent="0.25">
      <c r="A194" s="3">
        <f t="shared" si="12"/>
        <v>193</v>
      </c>
      <c r="B194" s="3" t="s">
        <v>46</v>
      </c>
      <c r="C194" s="3" t="s">
        <v>8</v>
      </c>
      <c r="D194" s="10">
        <v>2018</v>
      </c>
      <c r="E194" s="3">
        <v>4518000308</v>
      </c>
      <c r="F194" s="11">
        <v>640417.56000000006</v>
      </c>
      <c r="G194" s="8" t="s">
        <v>2</v>
      </c>
      <c r="H194" s="42"/>
    </row>
    <row r="195" spans="1:8" x14ac:dyDescent="0.25">
      <c r="A195" s="3">
        <f t="shared" si="12"/>
        <v>194</v>
      </c>
      <c r="B195" s="3" t="s">
        <v>46</v>
      </c>
      <c r="C195" s="3" t="s">
        <v>1</v>
      </c>
      <c r="D195" s="10">
        <v>2018</v>
      </c>
      <c r="E195" s="3">
        <v>4518001348</v>
      </c>
      <c r="F195" s="11">
        <v>599558.80000000005</v>
      </c>
      <c r="G195" s="8" t="s">
        <v>2</v>
      </c>
      <c r="H195" s="42"/>
    </row>
    <row r="196" spans="1:8" x14ac:dyDescent="0.25">
      <c r="A196" s="24">
        <f t="shared" ref="A196:A225" si="13">A195+1</f>
        <v>195</v>
      </c>
      <c r="B196" s="3" t="s">
        <v>48</v>
      </c>
      <c r="C196" s="10" t="s">
        <v>1</v>
      </c>
      <c r="D196" s="3">
        <v>2015</v>
      </c>
      <c r="E196" s="3">
        <v>4515000393</v>
      </c>
      <c r="F196" s="21">
        <f>(58000*1.16)*3</f>
        <v>201840</v>
      </c>
      <c r="G196" s="8" t="s">
        <v>2</v>
      </c>
      <c r="H196" s="42"/>
    </row>
    <row r="197" spans="1:8" x14ac:dyDescent="0.25">
      <c r="A197" s="24">
        <f t="shared" si="13"/>
        <v>196</v>
      </c>
      <c r="B197" s="3" t="s">
        <v>48</v>
      </c>
      <c r="C197" s="10" t="s">
        <v>1</v>
      </c>
      <c r="D197" s="3">
        <v>2015</v>
      </c>
      <c r="E197" s="3">
        <v>4515000925</v>
      </c>
      <c r="F197" s="21">
        <f>(58000*1.16)*3</f>
        <v>201840</v>
      </c>
      <c r="G197" s="8" t="s">
        <v>2</v>
      </c>
      <c r="H197" s="42"/>
    </row>
    <row r="198" spans="1:8" x14ac:dyDescent="0.25">
      <c r="A198" s="24">
        <f t="shared" si="13"/>
        <v>197</v>
      </c>
      <c r="B198" s="3" t="s">
        <v>48</v>
      </c>
      <c r="C198" s="10" t="s">
        <v>1</v>
      </c>
      <c r="D198" s="3">
        <v>2015</v>
      </c>
      <c r="E198" s="3">
        <v>4515001872</v>
      </c>
      <c r="F198" s="21">
        <f>(58000*1.16)*1</f>
        <v>67280</v>
      </c>
      <c r="G198" s="8" t="s">
        <v>2</v>
      </c>
      <c r="H198" s="42"/>
    </row>
    <row r="199" spans="1:8" x14ac:dyDescent="0.25">
      <c r="A199" s="24">
        <f t="shared" si="13"/>
        <v>198</v>
      </c>
      <c r="B199" s="3" t="s">
        <v>48</v>
      </c>
      <c r="C199" s="10" t="s">
        <v>1</v>
      </c>
      <c r="D199" s="3">
        <v>2015</v>
      </c>
      <c r="E199" s="3">
        <v>4515002140</v>
      </c>
      <c r="F199" s="21">
        <f>116000*1.16</f>
        <v>134560</v>
      </c>
      <c r="G199" s="8" t="s">
        <v>2</v>
      </c>
      <c r="H199" s="42"/>
    </row>
    <row r="200" spans="1:8" x14ac:dyDescent="0.25">
      <c r="A200" s="24">
        <f t="shared" si="13"/>
        <v>199</v>
      </c>
      <c r="B200" s="3" t="s">
        <v>48</v>
      </c>
      <c r="C200" s="10" t="s">
        <v>1</v>
      </c>
      <c r="D200" s="3">
        <v>2015</v>
      </c>
      <c r="E200" s="3">
        <v>4515002744</v>
      </c>
      <c r="F200" s="21">
        <f>(58000*1.16)*3</f>
        <v>201840</v>
      </c>
      <c r="G200" s="8" t="s">
        <v>2</v>
      </c>
      <c r="H200" s="42"/>
    </row>
    <row r="201" spans="1:8" x14ac:dyDescent="0.25">
      <c r="A201" s="24">
        <f t="shared" si="13"/>
        <v>200</v>
      </c>
      <c r="B201" s="3" t="s">
        <v>48</v>
      </c>
      <c r="C201" s="10" t="s">
        <v>49</v>
      </c>
      <c r="D201" s="3">
        <v>2016</v>
      </c>
      <c r="E201" s="3">
        <v>4516000011</v>
      </c>
      <c r="F201" s="21">
        <f>67280*4</f>
        <v>269120</v>
      </c>
      <c r="G201" s="10" t="s">
        <v>2</v>
      </c>
      <c r="H201" s="42"/>
    </row>
    <row r="202" spans="1:8" x14ac:dyDescent="0.25">
      <c r="A202" s="24">
        <f t="shared" si="13"/>
        <v>201</v>
      </c>
      <c r="B202" s="3" t="s">
        <v>48</v>
      </c>
      <c r="C202" s="10" t="s">
        <v>49</v>
      </c>
      <c r="D202" s="3">
        <v>2016</v>
      </c>
      <c r="E202" s="3">
        <v>4516001390</v>
      </c>
      <c r="F202" s="21">
        <f>3*67280</f>
        <v>201840</v>
      </c>
      <c r="G202" s="10" t="s">
        <v>2</v>
      </c>
      <c r="H202" s="42"/>
    </row>
    <row r="203" spans="1:8" x14ac:dyDescent="0.25">
      <c r="A203" s="24">
        <v>202</v>
      </c>
      <c r="B203" s="3" t="s">
        <v>48</v>
      </c>
      <c r="C203" s="10" t="s">
        <v>49</v>
      </c>
      <c r="D203" s="3">
        <v>2016</v>
      </c>
      <c r="E203" s="3">
        <v>4516002445</v>
      </c>
      <c r="F203" s="21">
        <v>67280</v>
      </c>
      <c r="G203" s="10" t="s">
        <v>2</v>
      </c>
      <c r="H203" s="42"/>
    </row>
    <row r="204" spans="1:8" x14ac:dyDescent="0.25">
      <c r="A204" s="24">
        <f t="shared" si="13"/>
        <v>203</v>
      </c>
      <c r="B204" s="3" t="s">
        <v>48</v>
      </c>
      <c r="C204" s="10" t="s">
        <v>49</v>
      </c>
      <c r="D204" s="3">
        <v>2016</v>
      </c>
      <c r="E204" s="3">
        <v>4516002629</v>
      </c>
      <c r="F204" s="21">
        <v>269120</v>
      </c>
      <c r="G204" s="10" t="s">
        <v>2</v>
      </c>
      <c r="H204" s="42"/>
    </row>
    <row r="205" spans="1:8" x14ac:dyDescent="0.25">
      <c r="A205" s="24">
        <f t="shared" si="13"/>
        <v>204</v>
      </c>
      <c r="B205" s="3" t="s">
        <v>48</v>
      </c>
      <c r="C205" s="10" t="s">
        <v>49</v>
      </c>
      <c r="D205" s="3">
        <v>2017</v>
      </c>
      <c r="E205" s="3">
        <v>4517000421</v>
      </c>
      <c r="F205" s="21">
        <f>69278.22*12</f>
        <v>831338.64</v>
      </c>
      <c r="G205" s="10" t="s">
        <v>2</v>
      </c>
      <c r="H205" s="42"/>
    </row>
    <row r="206" spans="1:8" x14ac:dyDescent="0.25">
      <c r="A206" s="36">
        <f t="shared" si="13"/>
        <v>205</v>
      </c>
      <c r="B206" s="16" t="s">
        <v>48</v>
      </c>
      <c r="C206" s="65" t="s">
        <v>50</v>
      </c>
      <c r="D206" s="16">
        <v>2017</v>
      </c>
      <c r="E206" s="16">
        <v>4517001606</v>
      </c>
      <c r="F206" s="67">
        <f>2400*1.16</f>
        <v>2784</v>
      </c>
      <c r="G206" s="65" t="s">
        <v>88</v>
      </c>
      <c r="H206" s="42"/>
    </row>
    <row r="207" spans="1:8" x14ac:dyDescent="0.25">
      <c r="A207" s="24">
        <f t="shared" si="13"/>
        <v>206</v>
      </c>
      <c r="B207" s="3" t="s">
        <v>48</v>
      </c>
      <c r="C207" s="10" t="s">
        <v>49</v>
      </c>
      <c r="D207" s="3">
        <v>2018</v>
      </c>
      <c r="E207" s="3">
        <v>4518000238</v>
      </c>
      <c r="F207" s="21">
        <f>69278.22*4</f>
        <v>277112.88</v>
      </c>
      <c r="G207" s="10" t="s">
        <v>2</v>
      </c>
      <c r="H207" s="42"/>
    </row>
    <row r="208" spans="1:8" x14ac:dyDescent="0.25">
      <c r="A208" s="24">
        <f t="shared" si="13"/>
        <v>207</v>
      </c>
      <c r="B208" s="3" t="s">
        <v>48</v>
      </c>
      <c r="C208" s="10" t="s">
        <v>49</v>
      </c>
      <c r="D208" s="3">
        <v>2018</v>
      </c>
      <c r="E208" s="3">
        <v>4518001390</v>
      </c>
      <c r="F208" s="21">
        <v>663096.6</v>
      </c>
      <c r="G208" s="10" t="s">
        <v>2</v>
      </c>
      <c r="H208" s="42"/>
    </row>
    <row r="209" spans="1:8" ht="31.5" x14ac:dyDescent="0.25">
      <c r="A209" s="3">
        <f t="shared" si="13"/>
        <v>208</v>
      </c>
      <c r="B209" s="3" t="s">
        <v>51</v>
      </c>
      <c r="C209" s="10" t="s">
        <v>52</v>
      </c>
      <c r="D209" s="3">
        <v>2015</v>
      </c>
      <c r="E209" s="3">
        <v>4515000385</v>
      </c>
      <c r="F209" s="21">
        <v>101616</v>
      </c>
      <c r="G209" s="3" t="s">
        <v>2</v>
      </c>
      <c r="H209" s="42"/>
    </row>
    <row r="210" spans="1:8" ht="31.5" x14ac:dyDescent="0.25">
      <c r="A210" s="3">
        <f t="shared" si="13"/>
        <v>209</v>
      </c>
      <c r="B210" s="3" t="s">
        <v>51</v>
      </c>
      <c r="C210" s="10" t="s">
        <v>52</v>
      </c>
      <c r="D210" s="3">
        <v>2015</v>
      </c>
      <c r="E210" s="3">
        <v>4515000926</v>
      </c>
      <c r="F210" s="21">
        <v>101616</v>
      </c>
      <c r="G210" s="10" t="s">
        <v>2</v>
      </c>
      <c r="H210" s="42"/>
    </row>
    <row r="211" spans="1:8" ht="31.5" x14ac:dyDescent="0.25">
      <c r="A211" s="3">
        <f t="shared" si="13"/>
        <v>210</v>
      </c>
      <c r="B211" s="3" t="s">
        <v>51</v>
      </c>
      <c r="C211" s="10" t="s">
        <v>52</v>
      </c>
      <c r="D211" s="3">
        <v>2015</v>
      </c>
      <c r="E211" s="3">
        <v>4515001788</v>
      </c>
      <c r="F211" s="21">
        <v>101616</v>
      </c>
      <c r="G211" s="10" t="s">
        <v>2</v>
      </c>
      <c r="H211" s="42"/>
    </row>
    <row r="212" spans="1:8" ht="31.5" x14ac:dyDescent="0.25">
      <c r="A212" s="3">
        <f t="shared" si="13"/>
        <v>211</v>
      </c>
      <c r="B212" s="3" t="s">
        <v>51</v>
      </c>
      <c r="C212" s="10" t="s">
        <v>52</v>
      </c>
      <c r="D212" s="3">
        <v>2015</v>
      </c>
      <c r="E212" s="3">
        <v>4515002745</v>
      </c>
      <c r="F212" s="21">
        <v>101616</v>
      </c>
      <c r="G212" s="3" t="s">
        <v>2</v>
      </c>
      <c r="H212" s="42"/>
    </row>
    <row r="213" spans="1:8" x14ac:dyDescent="0.25">
      <c r="A213" s="16">
        <f t="shared" si="13"/>
        <v>212</v>
      </c>
      <c r="B213" s="16" t="s">
        <v>51</v>
      </c>
      <c r="C213" s="65" t="s">
        <v>53</v>
      </c>
      <c r="D213" s="16">
        <v>2015</v>
      </c>
      <c r="E213" s="16">
        <v>4515001884</v>
      </c>
      <c r="F213" s="67">
        <v>23200</v>
      </c>
      <c r="G213" s="65" t="s">
        <v>54</v>
      </c>
      <c r="H213" s="42"/>
    </row>
    <row r="214" spans="1:8" x14ac:dyDescent="0.25">
      <c r="A214" s="3">
        <f t="shared" si="13"/>
        <v>213</v>
      </c>
      <c r="B214" s="3" t="s">
        <v>51</v>
      </c>
      <c r="C214" s="10" t="s">
        <v>1</v>
      </c>
      <c r="D214" s="3">
        <v>2015</v>
      </c>
      <c r="E214" s="3">
        <v>4515002745</v>
      </c>
      <c r="F214" s="21">
        <v>101616</v>
      </c>
      <c r="G214" s="3" t="s">
        <v>2</v>
      </c>
      <c r="H214" s="42"/>
    </row>
    <row r="215" spans="1:8" x14ac:dyDescent="0.25">
      <c r="A215" s="3">
        <f t="shared" si="13"/>
        <v>214</v>
      </c>
      <c r="B215" s="3" t="s">
        <v>51</v>
      </c>
      <c r="C215" s="10" t="s">
        <v>4</v>
      </c>
      <c r="D215" s="3">
        <v>2016</v>
      </c>
      <c r="E215" s="3">
        <v>4516000463</v>
      </c>
      <c r="F215" s="21">
        <v>277209.96000000002</v>
      </c>
      <c r="G215" s="3" t="s">
        <v>2</v>
      </c>
      <c r="H215" s="42"/>
    </row>
    <row r="216" spans="1:8" ht="31.5" x14ac:dyDescent="0.25">
      <c r="A216" s="3">
        <f t="shared" si="13"/>
        <v>215</v>
      </c>
      <c r="B216" s="3" t="s">
        <v>51</v>
      </c>
      <c r="C216" s="10" t="s">
        <v>52</v>
      </c>
      <c r="D216" s="3">
        <v>2016</v>
      </c>
      <c r="E216" s="3">
        <v>4516000013</v>
      </c>
      <c r="F216" s="21">
        <v>135488</v>
      </c>
      <c r="G216" s="3" t="s">
        <v>2</v>
      </c>
      <c r="H216" s="42"/>
    </row>
    <row r="217" spans="1:8" ht="31.5" x14ac:dyDescent="0.25">
      <c r="A217" s="3">
        <f t="shared" si="13"/>
        <v>216</v>
      </c>
      <c r="B217" s="3" t="s">
        <v>51</v>
      </c>
      <c r="C217" s="10" t="s">
        <v>52</v>
      </c>
      <c r="D217" s="3">
        <v>2016</v>
      </c>
      <c r="E217" s="3">
        <v>4516001393</v>
      </c>
      <c r="F217" s="21">
        <v>101616</v>
      </c>
      <c r="G217" s="3" t="s">
        <v>2</v>
      </c>
      <c r="H217" s="42"/>
    </row>
    <row r="218" spans="1:8" ht="31.5" x14ac:dyDescent="0.25">
      <c r="A218" s="3">
        <f t="shared" si="13"/>
        <v>217</v>
      </c>
      <c r="B218" s="3" t="s">
        <v>51</v>
      </c>
      <c r="C218" s="10" t="s">
        <v>52</v>
      </c>
      <c r="D218" s="3">
        <v>2016</v>
      </c>
      <c r="E218" s="3">
        <v>4516002212</v>
      </c>
      <c r="F218" s="21">
        <v>101616</v>
      </c>
      <c r="G218" s="3" t="s">
        <v>2</v>
      </c>
      <c r="H218" s="42"/>
    </row>
    <row r="219" spans="1:8" ht="31.5" x14ac:dyDescent="0.25">
      <c r="A219" s="3">
        <f t="shared" si="13"/>
        <v>218</v>
      </c>
      <c r="B219" s="3" t="s">
        <v>51</v>
      </c>
      <c r="C219" s="10" t="s">
        <v>52</v>
      </c>
      <c r="D219" s="3">
        <v>2016</v>
      </c>
      <c r="E219" s="3">
        <v>4516003385</v>
      </c>
      <c r="F219" s="21">
        <v>67744</v>
      </c>
      <c r="G219" s="3" t="s">
        <v>2</v>
      </c>
      <c r="H219" s="42"/>
    </row>
    <row r="220" spans="1:8" x14ac:dyDescent="0.25">
      <c r="A220" s="3">
        <f t="shared" si="13"/>
        <v>219</v>
      </c>
      <c r="B220" s="3" t="s">
        <v>51</v>
      </c>
      <c r="C220" s="10" t="s">
        <v>1</v>
      </c>
      <c r="D220" s="3">
        <v>2017</v>
      </c>
      <c r="E220" s="3">
        <v>4517000608</v>
      </c>
      <c r="F220" s="21">
        <v>1189927.93</v>
      </c>
      <c r="G220" s="3" t="s">
        <v>2</v>
      </c>
      <c r="H220" s="42"/>
    </row>
    <row r="221" spans="1:8" x14ac:dyDescent="0.25">
      <c r="A221" s="3">
        <f t="shared" si="13"/>
        <v>220</v>
      </c>
      <c r="B221" s="3" t="s">
        <v>51</v>
      </c>
      <c r="C221" s="10" t="s">
        <v>55</v>
      </c>
      <c r="D221" s="3">
        <v>2018</v>
      </c>
      <c r="E221" s="3">
        <v>4518000110</v>
      </c>
      <c r="F221" s="21">
        <v>298139.88</v>
      </c>
      <c r="G221" s="3" t="s">
        <v>2</v>
      </c>
      <c r="H221" s="42"/>
    </row>
    <row r="222" spans="1:8" x14ac:dyDescent="0.25">
      <c r="A222" s="3">
        <f t="shared" si="13"/>
        <v>221</v>
      </c>
      <c r="B222" s="3" t="s">
        <v>51</v>
      </c>
      <c r="C222" s="10" t="s">
        <v>1</v>
      </c>
      <c r="D222" s="3">
        <v>2018</v>
      </c>
      <c r="E222" s="3">
        <v>4518000206</v>
      </c>
      <c r="F222" s="21">
        <v>206944</v>
      </c>
      <c r="G222" s="3" t="s">
        <v>2</v>
      </c>
      <c r="H222" s="42"/>
    </row>
    <row r="223" spans="1:8" ht="31.5" x14ac:dyDescent="0.25">
      <c r="A223" s="3">
        <f t="shared" si="13"/>
        <v>222</v>
      </c>
      <c r="B223" s="3" t="s">
        <v>51</v>
      </c>
      <c r="C223" s="10" t="s">
        <v>52</v>
      </c>
      <c r="D223" s="3">
        <v>2018</v>
      </c>
      <c r="E223" s="3">
        <v>4518001287</v>
      </c>
      <c r="F223" s="21">
        <v>51736</v>
      </c>
      <c r="G223" s="3" t="s">
        <v>2</v>
      </c>
      <c r="H223" s="42"/>
    </row>
    <row r="224" spans="1:8" ht="31.5" x14ac:dyDescent="0.25">
      <c r="A224" s="3">
        <f t="shared" si="13"/>
        <v>223</v>
      </c>
      <c r="B224" s="3" t="s">
        <v>51</v>
      </c>
      <c r="C224" s="10" t="s">
        <v>52</v>
      </c>
      <c r="D224" s="3">
        <v>2018</v>
      </c>
      <c r="E224" s="3">
        <v>4518001603</v>
      </c>
      <c r="F224" s="21">
        <v>51736</v>
      </c>
      <c r="G224" s="3" t="s">
        <v>2</v>
      </c>
      <c r="H224" s="42"/>
    </row>
    <row r="225" spans="1:8" x14ac:dyDescent="0.25">
      <c r="A225" s="3">
        <f t="shared" si="13"/>
        <v>224</v>
      </c>
      <c r="B225" s="3" t="s">
        <v>51</v>
      </c>
      <c r="C225" s="10" t="s">
        <v>11</v>
      </c>
      <c r="D225" s="3">
        <v>2018</v>
      </c>
      <c r="E225" s="3">
        <v>4518000174</v>
      </c>
      <c r="F225" s="21">
        <v>89777.76</v>
      </c>
      <c r="G225" s="3" t="s">
        <v>2</v>
      </c>
      <c r="H225" s="42"/>
    </row>
    <row r="226" spans="1:8" x14ac:dyDescent="0.25">
      <c r="A226" s="24">
        <f>A225+1</f>
        <v>225</v>
      </c>
      <c r="B226" s="24" t="s">
        <v>56</v>
      </c>
      <c r="C226" s="25" t="s">
        <v>1</v>
      </c>
      <c r="D226" s="3">
        <v>2015</v>
      </c>
      <c r="E226" s="24">
        <v>4515000057</v>
      </c>
      <c r="F226" s="26">
        <v>53452.799999999996</v>
      </c>
      <c r="G226" s="24" t="s">
        <v>2</v>
      </c>
      <c r="H226" s="42"/>
    </row>
    <row r="227" spans="1:8" x14ac:dyDescent="0.25">
      <c r="A227" s="24">
        <f t="shared" ref="A227:A259" si="14">A226+1</f>
        <v>226</v>
      </c>
      <c r="B227" s="24" t="s">
        <v>56</v>
      </c>
      <c r="C227" s="25" t="s">
        <v>1</v>
      </c>
      <c r="D227" s="3">
        <v>2015</v>
      </c>
      <c r="E227" s="24">
        <v>4515000928</v>
      </c>
      <c r="F227" s="26">
        <v>53452.799999999996</v>
      </c>
      <c r="G227" s="24" t="s">
        <v>2</v>
      </c>
      <c r="H227" s="42"/>
    </row>
    <row r="228" spans="1:8" x14ac:dyDescent="0.25">
      <c r="A228" s="24">
        <f t="shared" si="14"/>
        <v>227</v>
      </c>
      <c r="B228" s="24" t="s">
        <v>56</v>
      </c>
      <c r="C228" s="25" t="s">
        <v>1</v>
      </c>
      <c r="D228" s="3">
        <v>2015</v>
      </c>
      <c r="E228" s="24">
        <v>4515001874</v>
      </c>
      <c r="F228" s="26">
        <v>17817.599999999999</v>
      </c>
      <c r="G228" s="3" t="s">
        <v>2</v>
      </c>
      <c r="H228" s="42"/>
    </row>
    <row r="229" spans="1:8" x14ac:dyDescent="0.25">
      <c r="A229" s="24">
        <f t="shared" si="14"/>
        <v>228</v>
      </c>
      <c r="B229" s="24" t="s">
        <v>56</v>
      </c>
      <c r="C229" s="25" t="s">
        <v>1</v>
      </c>
      <c r="D229" s="3">
        <v>2015</v>
      </c>
      <c r="E229" s="24">
        <v>4515002143</v>
      </c>
      <c r="F229" s="26">
        <v>35635.199999999997</v>
      </c>
      <c r="G229" s="24" t="s">
        <v>2</v>
      </c>
      <c r="H229" s="42"/>
    </row>
    <row r="230" spans="1:8" x14ac:dyDescent="0.25">
      <c r="A230" s="24">
        <f t="shared" si="14"/>
        <v>229</v>
      </c>
      <c r="B230" s="24" t="s">
        <v>56</v>
      </c>
      <c r="C230" s="25" t="s">
        <v>1</v>
      </c>
      <c r="D230" s="3">
        <v>2015</v>
      </c>
      <c r="E230" s="24">
        <v>4515002746</v>
      </c>
      <c r="F230" s="26">
        <v>53452.800000000003</v>
      </c>
      <c r="G230" s="24" t="s">
        <v>2</v>
      </c>
      <c r="H230" s="42"/>
    </row>
    <row r="231" spans="1:8" x14ac:dyDescent="0.25">
      <c r="A231" s="24">
        <f t="shared" si="14"/>
        <v>230</v>
      </c>
      <c r="B231" s="24" t="s">
        <v>56</v>
      </c>
      <c r="C231" s="25" t="s">
        <v>4</v>
      </c>
      <c r="D231" s="24">
        <v>2016</v>
      </c>
      <c r="E231" s="24">
        <v>4516000277</v>
      </c>
      <c r="F231" s="26">
        <v>205499.28</v>
      </c>
      <c r="G231" s="3" t="s">
        <v>2</v>
      </c>
      <c r="H231" s="42"/>
    </row>
    <row r="232" spans="1:8" x14ac:dyDescent="0.25">
      <c r="A232" s="24">
        <f t="shared" si="14"/>
        <v>231</v>
      </c>
      <c r="B232" s="24" t="s">
        <v>56</v>
      </c>
      <c r="C232" s="25" t="s">
        <v>1</v>
      </c>
      <c r="D232" s="24">
        <v>2016</v>
      </c>
      <c r="E232" s="24">
        <v>4516000015</v>
      </c>
      <c r="F232" s="26">
        <v>71270.399999999994</v>
      </c>
      <c r="G232" s="24" t="s">
        <v>2</v>
      </c>
      <c r="H232" s="42"/>
    </row>
    <row r="233" spans="1:8" x14ac:dyDescent="0.25">
      <c r="A233" s="24">
        <f t="shared" si="14"/>
        <v>232</v>
      </c>
      <c r="B233" s="24" t="s">
        <v>56</v>
      </c>
      <c r="C233" s="25" t="s">
        <v>1</v>
      </c>
      <c r="D233" s="24">
        <v>2016</v>
      </c>
      <c r="E233" s="24">
        <v>4516001394</v>
      </c>
      <c r="F233" s="26">
        <v>53452.800000000003</v>
      </c>
      <c r="G233" s="24" t="s">
        <v>2</v>
      </c>
      <c r="H233" s="42"/>
    </row>
    <row r="234" spans="1:8" x14ac:dyDescent="0.25">
      <c r="A234" s="24">
        <f t="shared" si="14"/>
        <v>233</v>
      </c>
      <c r="B234" s="24" t="s">
        <v>56</v>
      </c>
      <c r="C234" s="25" t="s">
        <v>1</v>
      </c>
      <c r="D234" s="24">
        <v>2016</v>
      </c>
      <c r="E234" s="24">
        <v>4516002226</v>
      </c>
      <c r="F234" s="26">
        <v>128286.7</v>
      </c>
      <c r="G234" s="24" t="s">
        <v>2</v>
      </c>
      <c r="H234" s="42"/>
    </row>
    <row r="235" spans="1:8" x14ac:dyDescent="0.25">
      <c r="A235" s="24">
        <f t="shared" si="14"/>
        <v>234</v>
      </c>
      <c r="B235" s="24" t="s">
        <v>56</v>
      </c>
      <c r="C235" s="25" t="s">
        <v>4</v>
      </c>
      <c r="D235" s="24">
        <v>2017</v>
      </c>
      <c r="E235" s="24">
        <v>4517000217</v>
      </c>
      <c r="F235" s="26">
        <v>211109.52</v>
      </c>
      <c r="G235" s="24" t="s">
        <v>2</v>
      </c>
      <c r="H235" s="42"/>
    </row>
    <row r="236" spans="1:8" x14ac:dyDescent="0.25">
      <c r="A236" s="24">
        <f t="shared" si="14"/>
        <v>235</v>
      </c>
      <c r="B236" s="24" t="s">
        <v>56</v>
      </c>
      <c r="C236" s="25" t="s">
        <v>1</v>
      </c>
      <c r="D236" s="24">
        <v>2017</v>
      </c>
      <c r="E236" s="24">
        <v>4517000064</v>
      </c>
      <c r="F236" s="26">
        <v>323282.52</v>
      </c>
      <c r="G236" s="24" t="s">
        <v>2</v>
      </c>
      <c r="H236" s="42"/>
    </row>
    <row r="237" spans="1:8" x14ac:dyDescent="0.25">
      <c r="A237" s="24">
        <f t="shared" si="14"/>
        <v>236</v>
      </c>
      <c r="B237" s="24" t="s">
        <v>56</v>
      </c>
      <c r="C237" s="25" t="s">
        <v>8</v>
      </c>
      <c r="D237" s="24">
        <v>2018</v>
      </c>
      <c r="E237" s="24">
        <v>4518000111</v>
      </c>
      <c r="F237" s="26">
        <v>224514.96</v>
      </c>
      <c r="G237" s="24" t="s">
        <v>2</v>
      </c>
      <c r="H237" s="42"/>
    </row>
    <row r="238" spans="1:8" x14ac:dyDescent="0.25">
      <c r="A238" s="24">
        <f t="shared" si="14"/>
        <v>237</v>
      </c>
      <c r="B238" s="24" t="s">
        <v>56</v>
      </c>
      <c r="C238" s="25" t="s">
        <v>9</v>
      </c>
      <c r="D238" s="24">
        <v>2018</v>
      </c>
      <c r="E238" s="24">
        <v>4518000066</v>
      </c>
      <c r="F238" s="26">
        <v>107760.84</v>
      </c>
      <c r="G238" s="24" t="s">
        <v>2</v>
      </c>
      <c r="H238" s="42"/>
    </row>
    <row r="239" spans="1:8" x14ac:dyDescent="0.25">
      <c r="A239" s="24">
        <f t="shared" si="14"/>
        <v>238</v>
      </c>
      <c r="B239" s="24" t="s">
        <v>56</v>
      </c>
      <c r="C239" s="25" t="s">
        <v>9</v>
      </c>
      <c r="D239" s="24">
        <v>2018</v>
      </c>
      <c r="E239" s="24">
        <v>4518001334</v>
      </c>
      <c r="F239" s="26">
        <v>229207.28</v>
      </c>
      <c r="G239" s="24" t="s">
        <v>2</v>
      </c>
      <c r="H239" s="42"/>
    </row>
    <row r="240" spans="1:8" x14ac:dyDescent="0.25">
      <c r="A240" s="38">
        <f t="shared" si="14"/>
        <v>239</v>
      </c>
      <c r="B240" s="38" t="s">
        <v>57</v>
      </c>
      <c r="C240" s="47" t="s">
        <v>1</v>
      </c>
      <c r="D240" s="48">
        <v>2018</v>
      </c>
      <c r="E240" s="38">
        <v>4518000067</v>
      </c>
      <c r="F240" s="39">
        <v>97440</v>
      </c>
      <c r="G240" s="38" t="s">
        <v>2</v>
      </c>
      <c r="H240" s="42" t="s">
        <v>116</v>
      </c>
    </row>
    <row r="241" spans="1:8" x14ac:dyDescent="0.25">
      <c r="A241" s="38">
        <f t="shared" si="14"/>
        <v>240</v>
      </c>
      <c r="B241" s="38" t="s">
        <v>57</v>
      </c>
      <c r="C241" s="47" t="s">
        <v>12</v>
      </c>
      <c r="D241" s="48">
        <v>2018</v>
      </c>
      <c r="E241" s="38">
        <v>4518001335</v>
      </c>
      <c r="F241" s="39">
        <v>207254.88</v>
      </c>
      <c r="G241" s="38" t="s">
        <v>2</v>
      </c>
      <c r="H241" s="42" t="s">
        <v>116</v>
      </c>
    </row>
    <row r="242" spans="1:8" x14ac:dyDescent="0.25">
      <c r="A242" s="3">
        <f t="shared" si="14"/>
        <v>241</v>
      </c>
      <c r="B242" s="3" t="s">
        <v>57</v>
      </c>
      <c r="C242" s="10" t="s">
        <v>1</v>
      </c>
      <c r="D242" s="28">
        <v>2017</v>
      </c>
      <c r="E242" s="3">
        <v>4517000195</v>
      </c>
      <c r="F242" s="11">
        <v>292320</v>
      </c>
      <c r="G242" s="3" t="s">
        <v>2</v>
      </c>
      <c r="H242" s="42"/>
    </row>
    <row r="243" spans="1:8" x14ac:dyDescent="0.25">
      <c r="A243" s="38">
        <f t="shared" si="14"/>
        <v>242</v>
      </c>
      <c r="B243" s="38" t="s">
        <v>57</v>
      </c>
      <c r="C243" s="47" t="s">
        <v>1</v>
      </c>
      <c r="D243" s="48">
        <v>2016</v>
      </c>
      <c r="E243" s="38">
        <v>4516000016</v>
      </c>
      <c r="F243" s="39">
        <v>107271</v>
      </c>
      <c r="G243" s="38" t="s">
        <v>2</v>
      </c>
      <c r="H243" s="43" t="s">
        <v>117</v>
      </c>
    </row>
    <row r="244" spans="1:8" x14ac:dyDescent="0.25">
      <c r="A244" s="38">
        <f t="shared" si="14"/>
        <v>243</v>
      </c>
      <c r="B244" s="38" t="s">
        <v>57</v>
      </c>
      <c r="C244" s="47" t="s">
        <v>58</v>
      </c>
      <c r="D244" s="48">
        <v>2016</v>
      </c>
      <c r="E244" s="38">
        <v>4516000100</v>
      </c>
      <c r="F244" s="39">
        <v>198506.76</v>
      </c>
      <c r="G244" s="38" t="s">
        <v>2</v>
      </c>
      <c r="H244" s="43" t="s">
        <v>118</v>
      </c>
    </row>
    <row r="245" spans="1:8" x14ac:dyDescent="0.25">
      <c r="A245" s="38">
        <f t="shared" si="14"/>
        <v>244</v>
      </c>
      <c r="B245" s="38" t="s">
        <v>57</v>
      </c>
      <c r="C245" s="47" t="s">
        <v>1</v>
      </c>
      <c r="D245" s="48">
        <v>2016</v>
      </c>
      <c r="E245" s="38">
        <v>4516001395</v>
      </c>
      <c r="F245" s="39">
        <v>80453.25</v>
      </c>
      <c r="G245" s="38" t="s">
        <v>2</v>
      </c>
      <c r="H245" s="44" t="s">
        <v>117</v>
      </c>
    </row>
    <row r="246" spans="1:8" x14ac:dyDescent="0.25">
      <c r="A246" s="38">
        <f t="shared" si="14"/>
        <v>245</v>
      </c>
      <c r="B246" s="38" t="s">
        <v>57</v>
      </c>
      <c r="C246" s="47" t="s">
        <v>1</v>
      </c>
      <c r="D246" s="48">
        <v>2016</v>
      </c>
      <c r="E246" s="38">
        <v>4516002219</v>
      </c>
      <c r="F246" s="39">
        <v>121800</v>
      </c>
      <c r="G246" s="38" t="s">
        <v>2</v>
      </c>
      <c r="H246" s="44" t="s">
        <v>117</v>
      </c>
    </row>
    <row r="247" spans="1:8" x14ac:dyDescent="0.25">
      <c r="A247" s="3">
        <f t="shared" si="14"/>
        <v>246</v>
      </c>
      <c r="B247" s="3" t="s">
        <v>57</v>
      </c>
      <c r="C247" s="10" t="s">
        <v>1</v>
      </c>
      <c r="D247" s="28">
        <v>2015</v>
      </c>
      <c r="E247" s="3">
        <v>4515000058</v>
      </c>
      <c r="F247" s="11">
        <v>80453.25</v>
      </c>
      <c r="G247" s="3" t="s">
        <v>2</v>
      </c>
      <c r="H247" s="42"/>
    </row>
    <row r="248" spans="1:8" x14ac:dyDescent="0.25">
      <c r="A248" s="3">
        <v>247</v>
      </c>
      <c r="B248" s="3" t="s">
        <v>57</v>
      </c>
      <c r="C248" s="10" t="s">
        <v>1</v>
      </c>
      <c r="D248" s="28">
        <v>2015</v>
      </c>
      <c r="E248" s="3">
        <v>4515000930</v>
      </c>
      <c r="F248" s="11">
        <v>80453.25</v>
      </c>
      <c r="G248" s="3" t="s">
        <v>2</v>
      </c>
      <c r="H248" s="42"/>
    </row>
    <row r="249" spans="1:8" x14ac:dyDescent="0.25">
      <c r="A249" s="3">
        <f t="shared" si="14"/>
        <v>248</v>
      </c>
      <c r="B249" s="3" t="s">
        <v>57</v>
      </c>
      <c r="C249" s="10" t="s">
        <v>1</v>
      </c>
      <c r="D249" s="28">
        <v>2015</v>
      </c>
      <c r="E249" s="3">
        <v>4515001789</v>
      </c>
      <c r="F249" s="11">
        <v>80453.25</v>
      </c>
      <c r="G249" s="3" t="s">
        <v>2</v>
      </c>
      <c r="H249" s="42"/>
    </row>
    <row r="250" spans="1:8" x14ac:dyDescent="0.25">
      <c r="A250" s="3">
        <f t="shared" si="14"/>
        <v>249</v>
      </c>
      <c r="B250" s="3" t="s">
        <v>57</v>
      </c>
      <c r="C250" s="10" t="s">
        <v>1</v>
      </c>
      <c r="D250" s="28">
        <v>2015</v>
      </c>
      <c r="E250" s="3">
        <v>4515002748</v>
      </c>
      <c r="F250" s="11">
        <v>80453.25</v>
      </c>
      <c r="G250" s="3" t="s">
        <v>2</v>
      </c>
      <c r="H250" s="42"/>
    </row>
    <row r="251" spans="1:8" x14ac:dyDescent="0.25">
      <c r="A251" s="25">
        <v>250</v>
      </c>
      <c r="B251" s="25" t="s">
        <v>59</v>
      </c>
      <c r="C251" s="25" t="s">
        <v>9</v>
      </c>
      <c r="D251" s="25">
        <v>2015</v>
      </c>
      <c r="E251" s="25">
        <v>4515000374</v>
      </c>
      <c r="F251" s="27">
        <v>37092.660000000003</v>
      </c>
      <c r="G251" s="3" t="s">
        <v>2</v>
      </c>
      <c r="H251" s="42"/>
    </row>
    <row r="252" spans="1:8" x14ac:dyDescent="0.25">
      <c r="A252" s="25">
        <f t="shared" si="14"/>
        <v>251</v>
      </c>
      <c r="B252" s="25" t="s">
        <v>59</v>
      </c>
      <c r="C252" s="25" t="s">
        <v>9</v>
      </c>
      <c r="D252" s="25">
        <v>2015</v>
      </c>
      <c r="E252" s="25">
        <v>4515000931</v>
      </c>
      <c r="F252" s="27">
        <v>37092.660000000003</v>
      </c>
      <c r="G252" s="3" t="s">
        <v>2</v>
      </c>
      <c r="H252" s="42"/>
    </row>
    <row r="253" spans="1:8" x14ac:dyDescent="0.25">
      <c r="A253" s="25">
        <f t="shared" si="14"/>
        <v>252</v>
      </c>
      <c r="B253" s="25" t="s">
        <v>59</v>
      </c>
      <c r="C253" s="25" t="s">
        <v>9</v>
      </c>
      <c r="D253" s="25">
        <v>2015</v>
      </c>
      <c r="E253" s="25">
        <v>4515001796</v>
      </c>
      <c r="F253" s="27">
        <v>37092.660000000003</v>
      </c>
      <c r="G253" s="3" t="s">
        <v>2</v>
      </c>
      <c r="H253" s="42"/>
    </row>
    <row r="254" spans="1:8" x14ac:dyDescent="0.25">
      <c r="A254" s="25">
        <f t="shared" si="14"/>
        <v>253</v>
      </c>
      <c r="B254" s="25" t="s">
        <v>59</v>
      </c>
      <c r="C254" s="25" t="s">
        <v>9</v>
      </c>
      <c r="D254" s="25">
        <v>2016</v>
      </c>
      <c r="E254" s="25">
        <v>4516000018</v>
      </c>
      <c r="F254" s="27">
        <v>37092.660000000003</v>
      </c>
      <c r="G254" s="3" t="s">
        <v>2</v>
      </c>
      <c r="H254" s="42"/>
    </row>
    <row r="255" spans="1:8" x14ac:dyDescent="0.25">
      <c r="A255" s="25">
        <f t="shared" si="14"/>
        <v>254</v>
      </c>
      <c r="B255" s="25" t="s">
        <v>59</v>
      </c>
      <c r="C255" s="25" t="s">
        <v>9</v>
      </c>
      <c r="D255" s="25">
        <v>2016</v>
      </c>
      <c r="E255" s="25">
        <v>4516001397</v>
      </c>
      <c r="F255" s="27">
        <v>37092.660000000003</v>
      </c>
      <c r="G255" s="3" t="s">
        <v>2</v>
      </c>
      <c r="H255" s="42"/>
    </row>
    <row r="256" spans="1:8" x14ac:dyDescent="0.25">
      <c r="A256" s="25">
        <f t="shared" si="14"/>
        <v>255</v>
      </c>
      <c r="B256" s="25" t="s">
        <v>59</v>
      </c>
      <c r="C256" s="25" t="s">
        <v>9</v>
      </c>
      <c r="D256" s="25">
        <v>2016</v>
      </c>
      <c r="E256" s="25">
        <v>4516002528</v>
      </c>
      <c r="F256" s="27">
        <v>41180</v>
      </c>
      <c r="G256" s="3" t="s">
        <v>2</v>
      </c>
      <c r="H256" s="42"/>
    </row>
    <row r="257" spans="1:8" x14ac:dyDescent="0.25">
      <c r="A257" s="25">
        <f t="shared" si="14"/>
        <v>256</v>
      </c>
      <c r="B257" s="25" t="s">
        <v>59</v>
      </c>
      <c r="C257" s="25" t="s">
        <v>9</v>
      </c>
      <c r="D257" s="25">
        <v>2017</v>
      </c>
      <c r="E257" s="25">
        <v>4517000719</v>
      </c>
      <c r="F257" s="27">
        <v>44831.1</v>
      </c>
      <c r="G257" s="3" t="s">
        <v>2</v>
      </c>
      <c r="H257" s="42"/>
    </row>
    <row r="258" spans="1:8" x14ac:dyDescent="0.25">
      <c r="A258" s="25">
        <f t="shared" si="14"/>
        <v>257</v>
      </c>
      <c r="B258" s="25" t="s">
        <v>59</v>
      </c>
      <c r="C258" s="25" t="s">
        <v>9</v>
      </c>
      <c r="D258" s="25">
        <v>2018</v>
      </c>
      <c r="E258" s="25">
        <v>4518000239</v>
      </c>
      <c r="F258" s="27">
        <v>44831.1</v>
      </c>
      <c r="G258" s="3" t="s">
        <v>2</v>
      </c>
      <c r="H258" s="42"/>
    </row>
    <row r="259" spans="1:8" x14ac:dyDescent="0.25">
      <c r="A259" s="25">
        <f t="shared" si="14"/>
        <v>258</v>
      </c>
      <c r="B259" s="25" t="s">
        <v>59</v>
      </c>
      <c r="C259" s="25" t="s">
        <v>9</v>
      </c>
      <c r="D259" s="25">
        <v>2018</v>
      </c>
      <c r="E259" s="25">
        <v>4518001337</v>
      </c>
      <c r="F259" s="27">
        <v>47677.88</v>
      </c>
      <c r="G259" s="3" t="s">
        <v>2</v>
      </c>
      <c r="H259" s="42"/>
    </row>
    <row r="260" spans="1:8" x14ac:dyDescent="0.25">
      <c r="A260" s="3">
        <v>259</v>
      </c>
      <c r="B260" s="3" t="s">
        <v>60</v>
      </c>
      <c r="C260" s="3" t="s">
        <v>1</v>
      </c>
      <c r="D260" s="28">
        <v>2015</v>
      </c>
      <c r="E260" s="10">
        <v>4515000061</v>
      </c>
      <c r="F260" s="18">
        <v>47668.23</v>
      </c>
      <c r="G260" s="3" t="s">
        <v>2</v>
      </c>
      <c r="H260" s="42"/>
    </row>
    <row r="261" spans="1:8" x14ac:dyDescent="0.25">
      <c r="A261" s="3">
        <v>260</v>
      </c>
      <c r="B261" s="3" t="s">
        <v>60</v>
      </c>
      <c r="C261" s="3" t="s">
        <v>1</v>
      </c>
      <c r="D261" s="28">
        <v>2015</v>
      </c>
      <c r="E261" s="10">
        <v>4515000932</v>
      </c>
      <c r="F261" s="18">
        <v>47668.23</v>
      </c>
      <c r="G261" s="3" t="s">
        <v>2</v>
      </c>
      <c r="H261" s="42"/>
    </row>
    <row r="262" spans="1:8" x14ac:dyDescent="0.25">
      <c r="A262" s="3">
        <f t="shared" ref="A262:A275" si="15">A261+1</f>
        <v>261</v>
      </c>
      <c r="B262" s="3" t="s">
        <v>60</v>
      </c>
      <c r="C262" s="3" t="s">
        <v>1</v>
      </c>
      <c r="D262" s="28">
        <v>2015</v>
      </c>
      <c r="E262" s="10">
        <v>4515001792</v>
      </c>
      <c r="F262" s="18">
        <v>47668.23</v>
      </c>
      <c r="G262" s="3" t="s">
        <v>2</v>
      </c>
      <c r="H262" s="42"/>
    </row>
    <row r="263" spans="1:8" x14ac:dyDescent="0.25">
      <c r="A263" s="3">
        <f t="shared" si="15"/>
        <v>262</v>
      </c>
      <c r="B263" s="3" t="s">
        <v>60</v>
      </c>
      <c r="C263" s="3" t="s">
        <v>1</v>
      </c>
      <c r="D263" s="28">
        <v>2015</v>
      </c>
      <c r="E263" s="10">
        <v>4515002749</v>
      </c>
      <c r="F263" s="18">
        <v>47668.23</v>
      </c>
      <c r="G263" s="3" t="s">
        <v>2</v>
      </c>
      <c r="H263" s="42"/>
    </row>
    <row r="264" spans="1:8" x14ac:dyDescent="0.25">
      <c r="A264" s="3">
        <f t="shared" si="15"/>
        <v>263</v>
      </c>
      <c r="B264" s="3" t="s">
        <v>60</v>
      </c>
      <c r="C264" s="3" t="s">
        <v>1</v>
      </c>
      <c r="D264" s="28">
        <v>2016</v>
      </c>
      <c r="E264" s="10">
        <v>4516000020</v>
      </c>
      <c r="F264" s="18">
        <v>63557.64</v>
      </c>
      <c r="G264" s="3" t="s">
        <v>2</v>
      </c>
      <c r="H264" s="42"/>
    </row>
    <row r="265" spans="1:8" x14ac:dyDescent="0.25">
      <c r="A265" s="3">
        <f t="shared" si="15"/>
        <v>264</v>
      </c>
      <c r="B265" s="3" t="s">
        <v>60</v>
      </c>
      <c r="C265" s="3" t="s">
        <v>1</v>
      </c>
      <c r="D265" s="28">
        <v>2016</v>
      </c>
      <c r="E265" s="10">
        <v>4516000474</v>
      </c>
      <c r="F265" s="18">
        <v>14234.87</v>
      </c>
      <c r="G265" s="3" t="s">
        <v>2</v>
      </c>
      <c r="H265" s="42"/>
    </row>
    <row r="266" spans="1:8" x14ac:dyDescent="0.25">
      <c r="A266" s="3">
        <f t="shared" si="15"/>
        <v>265</v>
      </c>
      <c r="B266" s="3" t="s">
        <v>60</v>
      </c>
      <c r="C266" s="3" t="s">
        <v>1</v>
      </c>
      <c r="D266" s="28">
        <v>2016</v>
      </c>
      <c r="E266" s="10">
        <v>4516001017</v>
      </c>
      <c r="F266" s="18">
        <v>34400.959999999999</v>
      </c>
      <c r="G266" s="3" t="s">
        <v>2</v>
      </c>
      <c r="H266" s="42"/>
    </row>
    <row r="267" spans="1:8" x14ac:dyDescent="0.25">
      <c r="A267" s="3">
        <f t="shared" si="15"/>
        <v>266</v>
      </c>
      <c r="B267" s="3" t="s">
        <v>60</v>
      </c>
      <c r="C267" s="3" t="s">
        <v>1</v>
      </c>
      <c r="D267" s="28">
        <v>2016</v>
      </c>
      <c r="E267" s="10">
        <v>4516001399</v>
      </c>
      <c r="F267" s="18">
        <v>47668.23</v>
      </c>
      <c r="G267" s="3" t="s">
        <v>2</v>
      </c>
      <c r="H267" s="42"/>
    </row>
    <row r="268" spans="1:8" x14ac:dyDescent="0.25">
      <c r="A268" s="3">
        <f t="shared" si="15"/>
        <v>267</v>
      </c>
      <c r="B268" s="3" t="s">
        <v>60</v>
      </c>
      <c r="C268" s="3" t="s">
        <v>1</v>
      </c>
      <c r="D268" s="28">
        <v>2016</v>
      </c>
      <c r="E268" s="10">
        <v>4516001577</v>
      </c>
      <c r="F268" s="18">
        <v>47668.23</v>
      </c>
      <c r="G268" s="3" t="s">
        <v>2</v>
      </c>
      <c r="H268" s="42"/>
    </row>
    <row r="269" spans="1:8" x14ac:dyDescent="0.25">
      <c r="A269" s="3">
        <f t="shared" si="15"/>
        <v>268</v>
      </c>
      <c r="B269" s="3" t="s">
        <v>60</v>
      </c>
      <c r="C269" s="3" t="s">
        <v>1</v>
      </c>
      <c r="D269" s="28">
        <v>2016</v>
      </c>
      <c r="E269" s="10">
        <v>4516002279</v>
      </c>
      <c r="F269" s="18">
        <v>186760</v>
      </c>
      <c r="G269" s="3" t="s">
        <v>2</v>
      </c>
      <c r="H269" s="42"/>
    </row>
    <row r="270" spans="1:8" x14ac:dyDescent="0.25">
      <c r="A270" s="3">
        <f t="shared" si="15"/>
        <v>269</v>
      </c>
      <c r="B270" s="3" t="s">
        <v>60</v>
      </c>
      <c r="C270" s="3" t="s">
        <v>4</v>
      </c>
      <c r="D270" s="28">
        <v>2016</v>
      </c>
      <c r="E270" s="10">
        <v>4516000184</v>
      </c>
      <c r="F270" s="18">
        <v>236895</v>
      </c>
      <c r="G270" s="3" t="s">
        <v>2</v>
      </c>
      <c r="H270" s="42"/>
    </row>
    <row r="271" spans="1:8" x14ac:dyDescent="0.25">
      <c r="A271" s="3">
        <f t="shared" si="15"/>
        <v>270</v>
      </c>
      <c r="B271" s="3" t="s">
        <v>60</v>
      </c>
      <c r="C271" s="3" t="s">
        <v>1</v>
      </c>
      <c r="D271" s="28">
        <v>2017</v>
      </c>
      <c r="E271" s="10">
        <v>451701015</v>
      </c>
      <c r="F271" s="18">
        <v>461536.2</v>
      </c>
      <c r="G271" s="3" t="s">
        <v>2</v>
      </c>
      <c r="H271" s="42"/>
    </row>
    <row r="272" spans="1:8" x14ac:dyDescent="0.25">
      <c r="A272" s="3">
        <f t="shared" si="15"/>
        <v>271</v>
      </c>
      <c r="B272" s="3" t="s">
        <v>60</v>
      </c>
      <c r="C272" s="3" t="s">
        <v>1</v>
      </c>
      <c r="D272" s="28">
        <v>2018</v>
      </c>
      <c r="E272" s="10">
        <v>4518000276</v>
      </c>
      <c r="F272" s="18">
        <v>153845.4</v>
      </c>
      <c r="G272" s="3" t="s">
        <v>2</v>
      </c>
      <c r="H272" s="42"/>
    </row>
    <row r="273" spans="1:8" x14ac:dyDescent="0.25">
      <c r="A273" s="3">
        <f t="shared" si="15"/>
        <v>272</v>
      </c>
      <c r="B273" s="3" t="s">
        <v>60</v>
      </c>
      <c r="C273" s="3" t="s">
        <v>1</v>
      </c>
      <c r="D273" s="28">
        <v>2018</v>
      </c>
      <c r="E273" s="10">
        <v>4518001363</v>
      </c>
      <c r="F273" s="18">
        <v>38461.35</v>
      </c>
      <c r="G273" s="3" t="s">
        <v>2</v>
      </c>
      <c r="H273" s="42"/>
    </row>
    <row r="274" spans="1:8" x14ac:dyDescent="0.25">
      <c r="A274" s="38">
        <f t="shared" si="15"/>
        <v>273</v>
      </c>
      <c r="B274" s="38" t="s">
        <v>60</v>
      </c>
      <c r="C274" s="38" t="s">
        <v>4</v>
      </c>
      <c r="D274" s="48">
        <v>2018</v>
      </c>
      <c r="E274" s="47">
        <v>4518000123</v>
      </c>
      <c r="F274" s="49">
        <v>212673.12</v>
      </c>
      <c r="G274" s="40" t="s">
        <v>2</v>
      </c>
      <c r="H274" s="44" t="s">
        <v>119</v>
      </c>
    </row>
    <row r="275" spans="1:8" x14ac:dyDescent="0.25">
      <c r="A275" s="38">
        <f t="shared" si="15"/>
        <v>274</v>
      </c>
      <c r="B275" s="38" t="s">
        <v>60</v>
      </c>
      <c r="C275" s="38" t="s">
        <v>61</v>
      </c>
      <c r="D275" s="48">
        <v>2018</v>
      </c>
      <c r="E275" s="47">
        <v>4518000179</v>
      </c>
      <c r="F275" s="49">
        <v>82790.16</v>
      </c>
      <c r="G275" s="40" t="s">
        <v>2</v>
      </c>
      <c r="H275" s="44" t="s">
        <v>120</v>
      </c>
    </row>
    <row r="276" spans="1:8" x14ac:dyDescent="0.25">
      <c r="A276" s="3">
        <v>275</v>
      </c>
      <c r="B276" s="3" t="s">
        <v>62</v>
      </c>
      <c r="C276" s="3" t="s">
        <v>1</v>
      </c>
      <c r="D276" s="3">
        <v>2019</v>
      </c>
      <c r="E276" s="3">
        <v>4519000082</v>
      </c>
      <c r="F276" s="21">
        <v>290232</v>
      </c>
      <c r="G276" s="8" t="s">
        <v>2</v>
      </c>
      <c r="H276" s="42"/>
    </row>
    <row r="277" spans="1:8" x14ac:dyDescent="0.25">
      <c r="A277" s="3">
        <f t="shared" ref="A277:A304" si="16">A276+1</f>
        <v>276</v>
      </c>
      <c r="B277" s="3" t="s">
        <v>62</v>
      </c>
      <c r="C277" s="3" t="s">
        <v>1</v>
      </c>
      <c r="D277" s="3">
        <v>2018</v>
      </c>
      <c r="E277" s="3">
        <v>4518000208</v>
      </c>
      <c r="F277" s="21">
        <v>328976</v>
      </c>
      <c r="G277" s="8" t="s">
        <v>2</v>
      </c>
      <c r="H277" s="42"/>
    </row>
    <row r="278" spans="1:8" x14ac:dyDescent="0.25">
      <c r="A278" s="38">
        <f t="shared" si="16"/>
        <v>277</v>
      </c>
      <c r="B278" s="38" t="s">
        <v>62</v>
      </c>
      <c r="C278" s="38" t="s">
        <v>1</v>
      </c>
      <c r="D278" s="38">
        <v>2018</v>
      </c>
      <c r="E278" s="38">
        <v>4518001867</v>
      </c>
      <c r="F278" s="50">
        <v>1257671.8700000001</v>
      </c>
      <c r="G278" s="40" t="s">
        <v>2</v>
      </c>
      <c r="H278" s="44" t="s">
        <v>121</v>
      </c>
    </row>
    <row r="279" spans="1:8" x14ac:dyDescent="0.25">
      <c r="A279" s="3">
        <f t="shared" si="16"/>
        <v>278</v>
      </c>
      <c r="B279" s="3" t="s">
        <v>62</v>
      </c>
      <c r="C279" s="3" t="s">
        <v>1</v>
      </c>
      <c r="D279" s="3">
        <v>2017</v>
      </c>
      <c r="E279" s="3">
        <v>4517000407</v>
      </c>
      <c r="F279" s="21">
        <v>986928</v>
      </c>
      <c r="G279" s="8" t="s">
        <v>2</v>
      </c>
      <c r="H279" s="42"/>
    </row>
    <row r="280" spans="1:8" x14ac:dyDescent="0.25">
      <c r="A280" s="3">
        <f t="shared" si="16"/>
        <v>279</v>
      </c>
      <c r="B280" s="3" t="s">
        <v>62</v>
      </c>
      <c r="C280" s="3" t="s">
        <v>1</v>
      </c>
      <c r="D280" s="3">
        <v>2016</v>
      </c>
      <c r="E280" s="3">
        <v>4516000021</v>
      </c>
      <c r="F280" s="21">
        <v>215481.60000000001</v>
      </c>
      <c r="G280" s="3" t="s">
        <v>2</v>
      </c>
      <c r="H280" s="42"/>
    </row>
    <row r="281" spans="1:8" x14ac:dyDescent="0.25">
      <c r="A281" s="3">
        <f t="shared" si="16"/>
        <v>280</v>
      </c>
      <c r="B281" s="3" t="s">
        <v>62</v>
      </c>
      <c r="C281" s="3" t="s">
        <v>1</v>
      </c>
      <c r="D281" s="3">
        <v>2015</v>
      </c>
      <c r="E281" s="3">
        <v>4515000752</v>
      </c>
      <c r="F281" s="21">
        <v>161611.20000000001</v>
      </c>
      <c r="G281" s="3" t="s">
        <v>2</v>
      </c>
      <c r="H281" s="42"/>
    </row>
    <row r="282" spans="1:8" x14ac:dyDescent="0.25">
      <c r="A282" s="3">
        <f t="shared" si="16"/>
        <v>281</v>
      </c>
      <c r="B282" s="3" t="s">
        <v>62</v>
      </c>
      <c r="C282" s="3" t="s">
        <v>1</v>
      </c>
      <c r="D282" s="3">
        <v>2015</v>
      </c>
      <c r="E282" s="3">
        <v>4515001542</v>
      </c>
      <c r="F282" s="21">
        <v>269352</v>
      </c>
      <c r="G282" s="3" t="s">
        <v>2</v>
      </c>
      <c r="H282" s="42"/>
    </row>
    <row r="283" spans="1:8" x14ac:dyDescent="0.25">
      <c r="A283" s="3">
        <f t="shared" si="16"/>
        <v>282</v>
      </c>
      <c r="B283" s="3" t="s">
        <v>62</v>
      </c>
      <c r="C283" s="3" t="s">
        <v>1</v>
      </c>
      <c r="D283" s="3">
        <v>2015</v>
      </c>
      <c r="E283" s="3">
        <v>4515002761</v>
      </c>
      <c r="F283" s="21">
        <v>21581.599999999999</v>
      </c>
      <c r="G283" s="8" t="s">
        <v>2</v>
      </c>
      <c r="H283" s="42"/>
    </row>
    <row r="284" spans="1:8" x14ac:dyDescent="0.25">
      <c r="A284" s="3">
        <f t="shared" si="16"/>
        <v>283</v>
      </c>
      <c r="B284" s="3" t="s">
        <v>62</v>
      </c>
      <c r="C284" s="3" t="s">
        <v>1</v>
      </c>
      <c r="D284" s="3">
        <v>2015</v>
      </c>
      <c r="E284" s="3">
        <v>4515003193</v>
      </c>
      <c r="F284" s="21">
        <v>161611.20000000001</v>
      </c>
      <c r="G284" s="8" t="s">
        <v>2</v>
      </c>
      <c r="H284" s="42"/>
    </row>
    <row r="285" spans="1:8" x14ac:dyDescent="0.25">
      <c r="A285" s="38">
        <v>284</v>
      </c>
      <c r="B285" s="38" t="s">
        <v>62</v>
      </c>
      <c r="C285" s="38" t="s">
        <v>1</v>
      </c>
      <c r="D285" s="38">
        <v>2018</v>
      </c>
      <c r="E285" s="38">
        <v>4518001607</v>
      </c>
      <c r="F285" s="50">
        <v>82244</v>
      </c>
      <c r="G285" s="40" t="s">
        <v>2</v>
      </c>
      <c r="H285" s="44" t="s">
        <v>122</v>
      </c>
    </row>
    <row r="286" spans="1:8" x14ac:dyDescent="0.25">
      <c r="A286" s="10">
        <f t="shared" si="16"/>
        <v>285</v>
      </c>
      <c r="B286" s="10" t="s">
        <v>63</v>
      </c>
      <c r="C286" s="10" t="s">
        <v>12</v>
      </c>
      <c r="D286" s="10">
        <v>2015</v>
      </c>
      <c r="E286" s="10">
        <v>4515000424</v>
      </c>
      <c r="F286" s="18">
        <v>560562.96</v>
      </c>
      <c r="G286" s="8" t="s">
        <v>2</v>
      </c>
      <c r="H286" s="42"/>
    </row>
    <row r="287" spans="1:8" x14ac:dyDescent="0.25">
      <c r="A287" s="10">
        <f t="shared" si="16"/>
        <v>286</v>
      </c>
      <c r="B287" s="10" t="s">
        <v>63</v>
      </c>
      <c r="C287" s="10" t="s">
        <v>12</v>
      </c>
      <c r="D287" s="10">
        <v>2017</v>
      </c>
      <c r="E287" s="10">
        <v>4517000478</v>
      </c>
      <c r="F287" s="18">
        <v>459360</v>
      </c>
      <c r="G287" s="8" t="s">
        <v>2</v>
      </c>
      <c r="H287" s="42"/>
    </row>
    <row r="288" spans="1:8" x14ac:dyDescent="0.25">
      <c r="A288" s="47">
        <f t="shared" si="16"/>
        <v>287</v>
      </c>
      <c r="B288" s="47" t="s">
        <v>63</v>
      </c>
      <c r="C288" s="47" t="s">
        <v>12</v>
      </c>
      <c r="D288" s="47">
        <v>2018</v>
      </c>
      <c r="E288" s="47">
        <v>4518000222</v>
      </c>
      <c r="F288" s="49">
        <v>153120</v>
      </c>
      <c r="G288" s="40" t="s">
        <v>2</v>
      </c>
      <c r="H288" s="42" t="s">
        <v>123</v>
      </c>
    </row>
    <row r="289" spans="1:8" x14ac:dyDescent="0.25">
      <c r="A289" s="8">
        <f t="shared" si="16"/>
        <v>288</v>
      </c>
      <c r="B289" s="8" t="s">
        <v>64</v>
      </c>
      <c r="C289" s="8" t="s">
        <v>1</v>
      </c>
      <c r="D289" s="8">
        <v>2018</v>
      </c>
      <c r="E289" s="8">
        <v>4518001338</v>
      </c>
      <c r="F289" s="9">
        <v>217617.68</v>
      </c>
      <c r="G289" s="8" t="s">
        <v>2</v>
      </c>
      <c r="H289" s="42"/>
    </row>
    <row r="290" spans="1:8" x14ac:dyDescent="0.25">
      <c r="A290" s="8">
        <f t="shared" si="16"/>
        <v>289</v>
      </c>
      <c r="B290" s="8" t="s">
        <v>64</v>
      </c>
      <c r="C290" s="8" t="s">
        <v>1</v>
      </c>
      <c r="D290" s="8">
        <v>2018</v>
      </c>
      <c r="E290" s="8">
        <v>4518000069</v>
      </c>
      <c r="F290" s="9">
        <v>102312</v>
      </c>
      <c r="G290" s="8" t="s">
        <v>2</v>
      </c>
      <c r="H290" s="42"/>
    </row>
    <row r="291" spans="1:8" x14ac:dyDescent="0.25">
      <c r="A291" s="8">
        <f t="shared" si="16"/>
        <v>290</v>
      </c>
      <c r="B291" s="8" t="s">
        <v>64</v>
      </c>
      <c r="C291" s="8" t="s">
        <v>1</v>
      </c>
      <c r="D291" s="8">
        <v>2017</v>
      </c>
      <c r="E291" s="8">
        <v>4517001308</v>
      </c>
      <c r="F291" s="9">
        <v>230202</v>
      </c>
      <c r="G291" s="8" t="s">
        <v>2</v>
      </c>
      <c r="H291" s="42"/>
    </row>
    <row r="292" spans="1:8" x14ac:dyDescent="0.25">
      <c r="A292" s="8">
        <f t="shared" si="16"/>
        <v>291</v>
      </c>
      <c r="B292" s="8" t="s">
        <v>64</v>
      </c>
      <c r="C292" s="8" t="s">
        <v>1</v>
      </c>
      <c r="D292" s="8">
        <v>2017</v>
      </c>
      <c r="E292" s="8">
        <v>4517000146</v>
      </c>
      <c r="F292" s="9">
        <v>51464.01</v>
      </c>
      <c r="G292" s="8" t="s">
        <v>2</v>
      </c>
      <c r="H292" s="42"/>
    </row>
    <row r="293" spans="1:8" x14ac:dyDescent="0.25">
      <c r="A293" s="8">
        <f t="shared" si="16"/>
        <v>292</v>
      </c>
      <c r="B293" s="8" t="s">
        <v>64</v>
      </c>
      <c r="C293" s="8" t="s">
        <v>1</v>
      </c>
      <c r="D293" s="8">
        <v>2016</v>
      </c>
      <c r="E293" s="8">
        <v>4516000043</v>
      </c>
      <c r="F293" s="9">
        <v>205856.04</v>
      </c>
      <c r="G293" s="8" t="s">
        <v>2</v>
      </c>
      <c r="H293" s="42"/>
    </row>
    <row r="294" spans="1:8" x14ac:dyDescent="0.25">
      <c r="A294" s="8">
        <f t="shared" si="16"/>
        <v>293</v>
      </c>
      <c r="B294" s="8" t="s">
        <v>64</v>
      </c>
      <c r="C294" s="8" t="s">
        <v>12</v>
      </c>
      <c r="D294" s="8">
        <v>2015</v>
      </c>
      <c r="E294" s="8">
        <v>4515000934</v>
      </c>
      <c r="F294" s="9">
        <v>50199</v>
      </c>
      <c r="G294" s="8" t="s">
        <v>2</v>
      </c>
      <c r="H294" s="42"/>
    </row>
    <row r="295" spans="1:8" x14ac:dyDescent="0.25">
      <c r="A295" s="8">
        <f t="shared" si="16"/>
        <v>294</v>
      </c>
      <c r="B295" s="8" t="s">
        <v>64</v>
      </c>
      <c r="C295" s="8" t="s">
        <v>12</v>
      </c>
      <c r="D295" s="8">
        <v>2015</v>
      </c>
      <c r="E295" s="8">
        <v>4515001794</v>
      </c>
      <c r="F295" s="9">
        <v>100398</v>
      </c>
      <c r="G295" s="8" t="s">
        <v>2</v>
      </c>
      <c r="H295" s="42"/>
    </row>
    <row r="296" spans="1:8" x14ac:dyDescent="0.25">
      <c r="A296" s="8">
        <f t="shared" si="16"/>
        <v>295</v>
      </c>
      <c r="B296" s="8" t="s">
        <v>65</v>
      </c>
      <c r="C296" s="10" t="s">
        <v>66</v>
      </c>
      <c r="D296" s="3">
        <v>2015</v>
      </c>
      <c r="E296" s="3">
        <v>4515000363</v>
      </c>
      <c r="F296" s="11">
        <v>450452.64</v>
      </c>
      <c r="G296" s="8" t="s">
        <v>2</v>
      </c>
      <c r="H296" s="42"/>
    </row>
    <row r="297" spans="1:8" x14ac:dyDescent="0.25">
      <c r="A297" s="8">
        <f t="shared" si="16"/>
        <v>296</v>
      </c>
      <c r="B297" s="8" t="s">
        <v>65</v>
      </c>
      <c r="C297" s="10" t="s">
        <v>66</v>
      </c>
      <c r="D297" s="3">
        <v>2016</v>
      </c>
      <c r="E297" s="3">
        <v>4516000220</v>
      </c>
      <c r="F297" s="11">
        <v>461803.92</v>
      </c>
      <c r="G297" s="8" t="s">
        <v>2</v>
      </c>
      <c r="H297" s="42"/>
    </row>
    <row r="298" spans="1:8" x14ac:dyDescent="0.25">
      <c r="A298" s="8">
        <f t="shared" si="16"/>
        <v>297</v>
      </c>
      <c r="B298" s="8" t="s">
        <v>65</v>
      </c>
      <c r="C298" s="10" t="s">
        <v>66</v>
      </c>
      <c r="D298" s="3">
        <v>2017</v>
      </c>
      <c r="E298" s="3">
        <v>4517000172</v>
      </c>
      <c r="F298" s="11">
        <v>115450.98</v>
      </c>
      <c r="G298" s="8" t="s">
        <v>2</v>
      </c>
      <c r="H298" s="42"/>
    </row>
    <row r="299" spans="1:8" x14ac:dyDescent="0.25">
      <c r="A299" s="8">
        <f t="shared" si="16"/>
        <v>298</v>
      </c>
      <c r="B299" s="8" t="s">
        <v>65</v>
      </c>
      <c r="C299" s="10" t="s">
        <v>66</v>
      </c>
      <c r="D299" s="3">
        <v>2017</v>
      </c>
      <c r="E299" s="3">
        <v>4517001188</v>
      </c>
      <c r="F299" s="11">
        <v>328860</v>
      </c>
      <c r="G299" s="8" t="s">
        <v>2</v>
      </c>
      <c r="H299" s="42"/>
    </row>
    <row r="300" spans="1:8" x14ac:dyDescent="0.25">
      <c r="A300" s="8">
        <f t="shared" si="16"/>
        <v>299</v>
      </c>
      <c r="B300" s="8" t="s">
        <v>65</v>
      </c>
      <c r="C300" s="10" t="s">
        <v>66</v>
      </c>
      <c r="D300" s="3">
        <v>2018</v>
      </c>
      <c r="E300" s="3">
        <v>4518000078</v>
      </c>
      <c r="F300" s="11">
        <v>146160</v>
      </c>
      <c r="G300" s="8" t="s">
        <v>2</v>
      </c>
      <c r="H300" s="42"/>
    </row>
    <row r="301" spans="1:8" x14ac:dyDescent="0.25">
      <c r="A301" s="8">
        <f t="shared" si="16"/>
        <v>300</v>
      </c>
      <c r="B301" s="8" t="s">
        <v>65</v>
      </c>
      <c r="C301" s="10" t="s">
        <v>66</v>
      </c>
      <c r="D301" s="3">
        <v>2018</v>
      </c>
      <c r="E301" s="3">
        <v>4518001339</v>
      </c>
      <c r="F301" s="11">
        <v>310882.32</v>
      </c>
      <c r="G301" s="8" t="s">
        <v>2</v>
      </c>
      <c r="H301" s="42"/>
    </row>
    <row r="302" spans="1:8" ht="31.5" x14ac:dyDescent="0.25">
      <c r="A302" s="8">
        <f t="shared" si="16"/>
        <v>301</v>
      </c>
      <c r="B302" s="8" t="s">
        <v>65</v>
      </c>
      <c r="C302" s="10" t="s">
        <v>67</v>
      </c>
      <c r="D302" s="3">
        <v>2015</v>
      </c>
      <c r="E302" s="3">
        <v>4515000676</v>
      </c>
      <c r="F302" s="11">
        <v>45000</v>
      </c>
      <c r="G302" s="8" t="s">
        <v>68</v>
      </c>
      <c r="H302" s="42"/>
    </row>
    <row r="303" spans="1:8" ht="31.5" x14ac:dyDescent="0.25">
      <c r="A303" s="8">
        <f t="shared" si="16"/>
        <v>302</v>
      </c>
      <c r="B303" s="8" t="s">
        <v>65</v>
      </c>
      <c r="C303" s="10" t="s">
        <v>69</v>
      </c>
      <c r="D303" s="3">
        <v>2015</v>
      </c>
      <c r="E303" s="3">
        <v>4515001213</v>
      </c>
      <c r="F303" s="11">
        <v>45000</v>
      </c>
      <c r="G303" s="8" t="s">
        <v>68</v>
      </c>
      <c r="H303" s="42"/>
    </row>
    <row r="304" spans="1:8" x14ac:dyDescent="0.25">
      <c r="A304" s="8">
        <f t="shared" si="16"/>
        <v>303</v>
      </c>
      <c r="B304" s="8" t="s">
        <v>65</v>
      </c>
      <c r="C304" s="10" t="s">
        <v>50</v>
      </c>
      <c r="D304" s="3">
        <v>2018</v>
      </c>
      <c r="E304" s="3">
        <v>4518000740</v>
      </c>
      <c r="F304" s="11">
        <v>27000</v>
      </c>
      <c r="G304" s="8" t="s">
        <v>68</v>
      </c>
      <c r="H304" s="42"/>
    </row>
    <row r="305" spans="1:8" x14ac:dyDescent="0.25">
      <c r="A305" s="3">
        <v>304</v>
      </c>
      <c r="B305" s="3" t="s">
        <v>70</v>
      </c>
      <c r="C305" s="10" t="s">
        <v>4</v>
      </c>
      <c r="D305" s="10">
        <v>2019</v>
      </c>
      <c r="E305" s="3">
        <v>4519000158</v>
      </c>
      <c r="F305" s="11">
        <v>132595.20000000001</v>
      </c>
      <c r="G305" s="3" t="s">
        <v>2</v>
      </c>
      <c r="H305" s="42"/>
    </row>
    <row r="306" spans="1:8" x14ac:dyDescent="0.25">
      <c r="A306" s="3">
        <f t="shared" ref="A306:A315" si="17">A305+1</f>
        <v>305</v>
      </c>
      <c r="B306" s="3" t="s">
        <v>70</v>
      </c>
      <c r="C306" s="10" t="s">
        <v>4</v>
      </c>
      <c r="D306" s="10">
        <v>2017</v>
      </c>
      <c r="E306" s="3">
        <v>4517000255</v>
      </c>
      <c r="F306" s="11">
        <v>478152</v>
      </c>
      <c r="G306" s="3" t="s">
        <v>2</v>
      </c>
      <c r="H306" s="42"/>
    </row>
    <row r="307" spans="1:8" x14ac:dyDescent="0.25">
      <c r="A307" s="3">
        <f t="shared" si="17"/>
        <v>306</v>
      </c>
      <c r="B307" s="3" t="s">
        <v>70</v>
      </c>
      <c r="C307" s="10" t="s">
        <v>1</v>
      </c>
      <c r="D307" s="10">
        <v>2017</v>
      </c>
      <c r="E307" s="3">
        <v>4517000803</v>
      </c>
      <c r="F307" s="11">
        <v>1014768</v>
      </c>
      <c r="G307" s="3" t="s">
        <v>2</v>
      </c>
      <c r="H307" s="42"/>
    </row>
    <row r="308" spans="1:8" x14ac:dyDescent="0.25">
      <c r="A308" s="3">
        <f t="shared" si="17"/>
        <v>307</v>
      </c>
      <c r="B308" s="3" t="s">
        <v>70</v>
      </c>
      <c r="C308" s="10" t="s">
        <v>4</v>
      </c>
      <c r="D308" s="10">
        <v>2018</v>
      </c>
      <c r="E308" s="3">
        <v>4518000130</v>
      </c>
      <c r="F308" s="11">
        <v>508514.76</v>
      </c>
      <c r="G308" s="3" t="s">
        <v>2</v>
      </c>
      <c r="H308" s="42"/>
    </row>
    <row r="309" spans="1:8" x14ac:dyDescent="0.25">
      <c r="A309" s="3">
        <f t="shared" si="17"/>
        <v>308</v>
      </c>
      <c r="B309" s="3" t="s">
        <v>70</v>
      </c>
      <c r="C309" s="10" t="s">
        <v>1</v>
      </c>
      <c r="D309" s="10">
        <v>2018</v>
      </c>
      <c r="E309" s="3">
        <v>4518001350</v>
      </c>
      <c r="F309" s="11">
        <v>719470.48</v>
      </c>
      <c r="G309" s="3" t="s">
        <v>2</v>
      </c>
      <c r="H309" s="42"/>
    </row>
    <row r="310" spans="1:8" x14ac:dyDescent="0.25">
      <c r="A310" s="38">
        <f t="shared" si="17"/>
        <v>309</v>
      </c>
      <c r="B310" s="38" t="s">
        <v>71</v>
      </c>
      <c r="C310" s="47" t="s">
        <v>12</v>
      </c>
      <c r="D310" s="51" t="s">
        <v>72</v>
      </c>
      <c r="E310" s="38">
        <v>4518001341</v>
      </c>
      <c r="F310" s="38"/>
      <c r="G310" s="52" t="s">
        <v>2</v>
      </c>
      <c r="H310" s="44" t="s">
        <v>124</v>
      </c>
    </row>
    <row r="311" spans="1:8" x14ac:dyDescent="0.25">
      <c r="A311" s="38">
        <f t="shared" si="17"/>
        <v>310</v>
      </c>
      <c r="B311" s="38" t="s">
        <v>71</v>
      </c>
      <c r="C311" s="47" t="s">
        <v>4</v>
      </c>
      <c r="D311" s="51" t="s">
        <v>72</v>
      </c>
      <c r="E311" s="38">
        <v>4518000134</v>
      </c>
      <c r="F311" s="38"/>
      <c r="G311" s="52" t="s">
        <v>2</v>
      </c>
      <c r="H311" s="44" t="s">
        <v>125</v>
      </c>
    </row>
    <row r="312" spans="1:8" x14ac:dyDescent="0.25">
      <c r="A312" s="3">
        <f t="shared" si="17"/>
        <v>311</v>
      </c>
      <c r="B312" s="3" t="s">
        <v>71</v>
      </c>
      <c r="C312" s="10" t="s">
        <v>12</v>
      </c>
      <c r="D312" s="29">
        <v>2015</v>
      </c>
      <c r="E312" s="3">
        <v>4515000092</v>
      </c>
      <c r="F312" s="3"/>
      <c r="G312" s="12" t="s">
        <v>2</v>
      </c>
      <c r="H312" s="42"/>
    </row>
    <row r="313" spans="1:8" x14ac:dyDescent="0.25">
      <c r="A313" s="38">
        <f t="shared" si="17"/>
        <v>312</v>
      </c>
      <c r="B313" s="38" t="s">
        <v>71</v>
      </c>
      <c r="C313" s="47" t="s">
        <v>12</v>
      </c>
      <c r="D313" s="51">
        <v>2017</v>
      </c>
      <c r="E313" s="38">
        <v>4517000362</v>
      </c>
      <c r="F313" s="38"/>
      <c r="G313" s="52" t="s">
        <v>2</v>
      </c>
      <c r="H313" s="44" t="s">
        <v>126</v>
      </c>
    </row>
    <row r="314" spans="1:8" x14ac:dyDescent="0.25">
      <c r="A314" s="3">
        <f t="shared" si="17"/>
        <v>313</v>
      </c>
      <c r="B314" s="3" t="s">
        <v>73</v>
      </c>
      <c r="C314" s="10" t="s">
        <v>74</v>
      </c>
      <c r="D314" s="10">
        <v>2015</v>
      </c>
      <c r="E314" s="3">
        <v>4515000672</v>
      </c>
      <c r="F314" s="11">
        <v>763541.04</v>
      </c>
      <c r="G314" s="10" t="s">
        <v>2</v>
      </c>
      <c r="H314" s="42"/>
    </row>
    <row r="315" spans="1:8" x14ac:dyDescent="0.25">
      <c r="A315" s="3">
        <f t="shared" si="17"/>
        <v>314</v>
      </c>
      <c r="B315" s="3" t="s">
        <v>73</v>
      </c>
      <c r="C315" s="10" t="s">
        <v>74</v>
      </c>
      <c r="D315" s="10">
        <v>2016</v>
      </c>
      <c r="E315" s="3">
        <v>4516000238</v>
      </c>
      <c r="F315" s="11">
        <v>782782.32</v>
      </c>
      <c r="G315" s="10" t="s">
        <v>2</v>
      </c>
      <c r="H315" s="42"/>
    </row>
    <row r="316" spans="1:8" x14ac:dyDescent="0.25">
      <c r="A316" s="3">
        <v>315</v>
      </c>
      <c r="B316" s="3" t="s">
        <v>73</v>
      </c>
      <c r="C316" s="10" t="s">
        <v>74</v>
      </c>
      <c r="D316" s="10">
        <v>2017</v>
      </c>
      <c r="E316" s="3">
        <v>4517001017</v>
      </c>
      <c r="F316" s="11">
        <v>548100</v>
      </c>
      <c r="G316" s="10" t="s">
        <v>2</v>
      </c>
      <c r="H316" s="45"/>
    </row>
    <row r="317" spans="1:8" x14ac:dyDescent="0.25">
      <c r="A317" s="3">
        <v>316</v>
      </c>
      <c r="B317" s="3" t="s">
        <v>73</v>
      </c>
      <c r="C317" s="10" t="s">
        <v>74</v>
      </c>
      <c r="D317" s="10">
        <v>2018</v>
      </c>
      <c r="E317" s="3">
        <v>4518000224</v>
      </c>
      <c r="F317" s="11">
        <v>243600</v>
      </c>
      <c r="G317" s="10" t="s">
        <v>2</v>
      </c>
      <c r="H317" s="42"/>
    </row>
    <row r="318" spans="1:8" x14ac:dyDescent="0.25">
      <c r="A318" s="3">
        <v>317</v>
      </c>
      <c r="B318" s="3" t="s">
        <v>73</v>
      </c>
      <c r="C318" s="10" t="s">
        <v>74</v>
      </c>
      <c r="D318" s="10">
        <v>2018</v>
      </c>
      <c r="E318" s="3">
        <v>4518001352</v>
      </c>
      <c r="F318" s="11">
        <v>518137.2</v>
      </c>
      <c r="G318" s="10" t="s">
        <v>2</v>
      </c>
      <c r="H318" s="42"/>
    </row>
    <row r="319" spans="1:8" x14ac:dyDescent="0.25">
      <c r="A319" s="8">
        <v>318</v>
      </c>
      <c r="B319" s="8" t="s">
        <v>75</v>
      </c>
      <c r="C319" s="8" t="s">
        <v>8</v>
      </c>
      <c r="D319" s="8">
        <v>2015</v>
      </c>
      <c r="E319" s="8">
        <v>4515000340</v>
      </c>
      <c r="F319" s="34">
        <v>191762.25</v>
      </c>
      <c r="G319" s="20" t="s">
        <v>2</v>
      </c>
      <c r="H319" s="42"/>
    </row>
    <row r="320" spans="1:8" x14ac:dyDescent="0.25">
      <c r="A320" s="8">
        <v>319</v>
      </c>
      <c r="B320" s="8" t="s">
        <v>75</v>
      </c>
      <c r="C320" s="8" t="s">
        <v>9</v>
      </c>
      <c r="D320" s="8">
        <v>2015</v>
      </c>
      <c r="E320" s="8">
        <v>4515000417</v>
      </c>
      <c r="F320" s="34">
        <v>551124.47999999998</v>
      </c>
      <c r="G320" s="20" t="s">
        <v>2</v>
      </c>
      <c r="H320" s="42"/>
    </row>
    <row r="321" spans="1:8" x14ac:dyDescent="0.25">
      <c r="A321" s="8">
        <f t="shared" ref="A321:A339" si="18">1+A320</f>
        <v>320</v>
      </c>
      <c r="B321" s="8" t="s">
        <v>75</v>
      </c>
      <c r="C321" s="8" t="s">
        <v>8</v>
      </c>
      <c r="D321" s="8">
        <v>2015</v>
      </c>
      <c r="E321" s="8">
        <v>4515001803</v>
      </c>
      <c r="F321" s="34">
        <v>38352.449999999997</v>
      </c>
      <c r="G321" s="20" t="s">
        <v>2</v>
      </c>
      <c r="H321" s="42"/>
    </row>
    <row r="322" spans="1:8" x14ac:dyDescent="0.25">
      <c r="A322" s="8">
        <f t="shared" si="18"/>
        <v>321</v>
      </c>
      <c r="B322" s="8" t="s">
        <v>75</v>
      </c>
      <c r="C322" s="8" t="s">
        <v>8</v>
      </c>
      <c r="D322" s="8">
        <v>2015</v>
      </c>
      <c r="E322" s="8">
        <v>4515002001</v>
      </c>
      <c r="F322" s="34">
        <v>38352.449999999997</v>
      </c>
      <c r="G322" s="20" t="s">
        <v>2</v>
      </c>
      <c r="H322" s="42"/>
    </row>
    <row r="323" spans="1:8" x14ac:dyDescent="0.25">
      <c r="A323" s="8">
        <f t="shared" si="18"/>
        <v>322</v>
      </c>
      <c r="B323" s="8" t="s">
        <v>75</v>
      </c>
      <c r="C323" s="8" t="s">
        <v>8</v>
      </c>
      <c r="D323" s="8">
        <v>2015</v>
      </c>
      <c r="E323" s="8">
        <v>4515002225</v>
      </c>
      <c r="F323" s="34">
        <v>38352.449999999997</v>
      </c>
      <c r="G323" s="20" t="s">
        <v>2</v>
      </c>
      <c r="H323" s="42"/>
    </row>
    <row r="324" spans="1:8" x14ac:dyDescent="0.25">
      <c r="A324" s="8">
        <f t="shared" si="18"/>
        <v>323</v>
      </c>
      <c r="B324" s="8" t="s">
        <v>75</v>
      </c>
      <c r="C324" s="8" t="s">
        <v>8</v>
      </c>
      <c r="D324" s="8">
        <v>2015</v>
      </c>
      <c r="E324" s="8">
        <v>4515002696</v>
      </c>
      <c r="F324" s="34">
        <v>38352.449999999997</v>
      </c>
      <c r="G324" s="20" t="s">
        <v>2</v>
      </c>
      <c r="H324" s="42"/>
    </row>
    <row r="325" spans="1:8" x14ac:dyDescent="0.25">
      <c r="A325" s="8">
        <f t="shared" si="18"/>
        <v>324</v>
      </c>
      <c r="B325" s="8" t="s">
        <v>75</v>
      </c>
      <c r="C325" s="8" t="s">
        <v>8</v>
      </c>
      <c r="D325" s="8">
        <v>2015</v>
      </c>
      <c r="E325" s="8">
        <v>4515002853</v>
      </c>
      <c r="F325" s="34">
        <v>38352.449999999997</v>
      </c>
      <c r="G325" s="20" t="s">
        <v>2</v>
      </c>
      <c r="H325" s="42"/>
    </row>
    <row r="326" spans="1:8" x14ac:dyDescent="0.25">
      <c r="A326" s="8">
        <f t="shared" si="18"/>
        <v>325</v>
      </c>
      <c r="B326" s="8" t="s">
        <v>75</v>
      </c>
      <c r="C326" s="8" t="s">
        <v>8</v>
      </c>
      <c r="D326" s="8">
        <v>2015</v>
      </c>
      <c r="E326" s="8">
        <v>4515003264</v>
      </c>
      <c r="F326" s="34">
        <v>76704.899999999994</v>
      </c>
      <c r="G326" s="20" t="s">
        <v>2</v>
      </c>
      <c r="H326" s="42"/>
    </row>
    <row r="327" spans="1:8" x14ac:dyDescent="0.25">
      <c r="A327" s="8">
        <f t="shared" si="18"/>
        <v>326</v>
      </c>
      <c r="B327" s="8" t="s">
        <v>75</v>
      </c>
      <c r="C327" s="8" t="s">
        <v>8</v>
      </c>
      <c r="D327" s="8">
        <v>2016</v>
      </c>
      <c r="E327" s="8">
        <v>4516000172</v>
      </c>
      <c r="F327" s="34">
        <v>38352.449999999997</v>
      </c>
      <c r="G327" s="20" t="s">
        <v>2</v>
      </c>
      <c r="H327" s="42"/>
    </row>
    <row r="328" spans="1:8" x14ac:dyDescent="0.25">
      <c r="A328" s="8">
        <f t="shared" si="18"/>
        <v>327</v>
      </c>
      <c r="B328" s="8" t="s">
        <v>75</v>
      </c>
      <c r="C328" s="8" t="s">
        <v>9</v>
      </c>
      <c r="D328" s="8">
        <v>2016</v>
      </c>
      <c r="E328" s="8">
        <v>4516000222</v>
      </c>
      <c r="F328" s="34">
        <v>565012.92000000004</v>
      </c>
      <c r="G328" s="20" t="s">
        <v>2</v>
      </c>
      <c r="H328" s="42"/>
    </row>
    <row r="329" spans="1:8" x14ac:dyDescent="0.25">
      <c r="A329" s="8">
        <f t="shared" si="18"/>
        <v>328</v>
      </c>
      <c r="B329" s="8" t="s">
        <v>75</v>
      </c>
      <c r="C329" s="8" t="s">
        <v>8</v>
      </c>
      <c r="D329" s="8">
        <v>2016</v>
      </c>
      <c r="E329" s="8">
        <v>4516000308</v>
      </c>
      <c r="F329" s="34">
        <v>38352.449999999997</v>
      </c>
      <c r="G329" s="20" t="s">
        <v>2</v>
      </c>
      <c r="H329" s="42"/>
    </row>
    <row r="330" spans="1:8" x14ac:dyDescent="0.25">
      <c r="A330" s="8">
        <f t="shared" si="18"/>
        <v>329</v>
      </c>
      <c r="B330" s="8" t="s">
        <v>75</v>
      </c>
      <c r="C330" s="8" t="s">
        <v>8</v>
      </c>
      <c r="D330" s="8">
        <v>2016</v>
      </c>
      <c r="E330" s="8">
        <v>4516000797</v>
      </c>
      <c r="F330" s="34">
        <v>38352.449999999997</v>
      </c>
      <c r="G330" s="20" t="s">
        <v>2</v>
      </c>
      <c r="H330" s="42"/>
    </row>
    <row r="331" spans="1:8" x14ac:dyDescent="0.25">
      <c r="A331" s="8">
        <f t="shared" si="18"/>
        <v>330</v>
      </c>
      <c r="B331" s="8" t="s">
        <v>75</v>
      </c>
      <c r="C331" s="8" t="s">
        <v>8</v>
      </c>
      <c r="D331" s="8">
        <v>2016</v>
      </c>
      <c r="E331" s="8">
        <v>4516000863</v>
      </c>
      <c r="F331" s="34">
        <v>359062.92</v>
      </c>
      <c r="G331" s="20" t="s">
        <v>2</v>
      </c>
      <c r="H331" s="42"/>
    </row>
    <row r="332" spans="1:8" x14ac:dyDescent="0.25">
      <c r="A332" s="8">
        <f t="shared" si="18"/>
        <v>331</v>
      </c>
      <c r="B332" s="8" t="s">
        <v>75</v>
      </c>
      <c r="C332" s="8" t="s">
        <v>9</v>
      </c>
      <c r="D332" s="8">
        <v>2017</v>
      </c>
      <c r="E332" s="8">
        <v>4517000150</v>
      </c>
      <c r="F332" s="34">
        <v>154929.60000000001</v>
      </c>
      <c r="G332" s="20" t="s">
        <v>2</v>
      </c>
      <c r="H332" s="42"/>
    </row>
    <row r="333" spans="1:8" x14ac:dyDescent="0.25">
      <c r="A333" s="8">
        <f t="shared" si="18"/>
        <v>332</v>
      </c>
      <c r="B333" s="8" t="s">
        <v>75</v>
      </c>
      <c r="C333" s="8" t="s">
        <v>8</v>
      </c>
      <c r="D333" s="8">
        <v>2017</v>
      </c>
      <c r="E333" s="8">
        <v>4517000817</v>
      </c>
      <c r="F333" s="34">
        <v>586393.91</v>
      </c>
      <c r="G333" s="20" t="s">
        <v>2</v>
      </c>
      <c r="H333" s="42"/>
    </row>
    <row r="334" spans="1:8" x14ac:dyDescent="0.25">
      <c r="A334" s="8">
        <f t="shared" si="18"/>
        <v>333</v>
      </c>
      <c r="B334" s="8" t="s">
        <v>75</v>
      </c>
      <c r="C334" s="8" t="s">
        <v>9</v>
      </c>
      <c r="D334" s="8">
        <v>2017</v>
      </c>
      <c r="E334" s="8">
        <v>4517001200</v>
      </c>
      <c r="F334" s="34">
        <v>653021.92000000004</v>
      </c>
      <c r="G334" s="20" t="s">
        <v>2</v>
      </c>
      <c r="H334" s="42"/>
    </row>
    <row r="335" spans="1:8" x14ac:dyDescent="0.25">
      <c r="A335" s="8">
        <f t="shared" si="18"/>
        <v>334</v>
      </c>
      <c r="B335" s="8" t="s">
        <v>75</v>
      </c>
      <c r="C335" s="8" t="s">
        <v>9</v>
      </c>
      <c r="D335" s="8">
        <v>2018</v>
      </c>
      <c r="E335" s="8">
        <v>4518000241</v>
      </c>
      <c r="F335" s="34">
        <v>290232</v>
      </c>
      <c r="G335" s="20" t="s">
        <v>2</v>
      </c>
      <c r="H335" s="42"/>
    </row>
    <row r="336" spans="1:8" x14ac:dyDescent="0.25">
      <c r="A336" s="8">
        <f t="shared" si="18"/>
        <v>335</v>
      </c>
      <c r="B336" s="8" t="s">
        <v>75</v>
      </c>
      <c r="C336" s="8" t="s">
        <v>8</v>
      </c>
      <c r="D336" s="8">
        <v>2018</v>
      </c>
      <c r="E336" s="8">
        <v>4518000533</v>
      </c>
      <c r="F336" s="34">
        <v>623629.92000000004</v>
      </c>
      <c r="G336" s="20" t="s">
        <v>2</v>
      </c>
      <c r="H336" s="42"/>
    </row>
    <row r="337" spans="1:8" x14ac:dyDescent="0.25">
      <c r="A337" s="40">
        <f t="shared" si="18"/>
        <v>336</v>
      </c>
      <c r="B337" s="40" t="s">
        <v>75</v>
      </c>
      <c r="C337" s="40" t="s">
        <v>9</v>
      </c>
      <c r="D337" s="40">
        <v>2018</v>
      </c>
      <c r="E337" s="40">
        <v>4518001312</v>
      </c>
      <c r="F337" s="53">
        <v>76911.5</v>
      </c>
      <c r="G337" s="54" t="s">
        <v>2</v>
      </c>
      <c r="H337" s="44" t="s">
        <v>127</v>
      </c>
    </row>
    <row r="338" spans="1:8" x14ac:dyDescent="0.25">
      <c r="A338" s="40">
        <f t="shared" si="18"/>
        <v>337</v>
      </c>
      <c r="B338" s="40" t="s">
        <v>75</v>
      </c>
      <c r="C338" s="40" t="s">
        <v>9</v>
      </c>
      <c r="D338" s="40">
        <v>2018</v>
      </c>
      <c r="E338" s="40">
        <v>4518001615</v>
      </c>
      <c r="F338" s="53">
        <v>76911.48</v>
      </c>
      <c r="G338" s="54" t="s">
        <v>2</v>
      </c>
      <c r="H338" s="44" t="s">
        <v>128</v>
      </c>
    </row>
    <row r="339" spans="1:8" x14ac:dyDescent="0.25">
      <c r="A339" s="40">
        <f t="shared" si="18"/>
        <v>338</v>
      </c>
      <c r="B339" s="40" t="s">
        <v>75</v>
      </c>
      <c r="C339" s="40" t="s">
        <v>9</v>
      </c>
      <c r="D339" s="40">
        <v>2018</v>
      </c>
      <c r="E339" s="55">
        <v>4518002092</v>
      </c>
      <c r="F339" s="53">
        <v>491723.97</v>
      </c>
      <c r="G339" s="54" t="s">
        <v>2</v>
      </c>
      <c r="H339" s="44" t="s">
        <v>129</v>
      </c>
    </row>
    <row r="340" spans="1:8" x14ac:dyDescent="0.25">
      <c r="A340" s="8">
        <f t="shared" ref="A340:A355" si="19">A339+1</f>
        <v>339</v>
      </c>
      <c r="B340" s="8" t="s">
        <v>76</v>
      </c>
      <c r="C340" s="10" t="s">
        <v>12</v>
      </c>
      <c r="D340" s="8">
        <v>2015</v>
      </c>
      <c r="E340" s="8">
        <v>4515000068</v>
      </c>
      <c r="F340" s="30">
        <v>65792.19</v>
      </c>
      <c r="G340" s="24" t="s">
        <v>2</v>
      </c>
      <c r="H340" s="42"/>
    </row>
    <row r="341" spans="1:8" x14ac:dyDescent="0.25">
      <c r="A341" s="8">
        <f t="shared" si="19"/>
        <v>340</v>
      </c>
      <c r="B341" s="8" t="s">
        <v>76</v>
      </c>
      <c r="C341" s="10" t="s">
        <v>77</v>
      </c>
      <c r="D341" s="8">
        <v>2015</v>
      </c>
      <c r="E341" s="8">
        <v>4515000328</v>
      </c>
      <c r="F341" s="30">
        <v>484797.96</v>
      </c>
      <c r="G341" s="24" t="s">
        <v>2</v>
      </c>
      <c r="H341" s="42"/>
    </row>
    <row r="342" spans="1:8" x14ac:dyDescent="0.25">
      <c r="A342" s="8">
        <f t="shared" si="19"/>
        <v>341</v>
      </c>
      <c r="B342" s="8" t="s">
        <v>76</v>
      </c>
      <c r="C342" s="10" t="s">
        <v>12</v>
      </c>
      <c r="D342" s="8">
        <v>2015</v>
      </c>
      <c r="E342" s="8">
        <v>4515000935</v>
      </c>
      <c r="F342" s="30">
        <v>65792.19</v>
      </c>
      <c r="G342" s="24" t="s">
        <v>2</v>
      </c>
      <c r="H342" s="42"/>
    </row>
    <row r="343" spans="1:8" x14ac:dyDescent="0.25">
      <c r="A343" s="8">
        <f t="shared" si="19"/>
        <v>342</v>
      </c>
      <c r="B343" s="8" t="s">
        <v>76</v>
      </c>
      <c r="C343" s="10" t="s">
        <v>12</v>
      </c>
      <c r="D343" s="8">
        <v>2015</v>
      </c>
      <c r="E343" s="8">
        <v>4515001875</v>
      </c>
      <c r="F343" s="30">
        <v>21930.73</v>
      </c>
      <c r="G343" s="24" t="s">
        <v>2</v>
      </c>
      <c r="H343" s="42"/>
    </row>
    <row r="344" spans="1:8" x14ac:dyDescent="0.25">
      <c r="A344" s="8">
        <f t="shared" si="19"/>
        <v>343</v>
      </c>
      <c r="B344" s="8" t="s">
        <v>76</v>
      </c>
      <c r="C344" s="10" t="s">
        <v>12</v>
      </c>
      <c r="D344" s="8">
        <v>2015</v>
      </c>
      <c r="E344" s="8">
        <v>4515002146</v>
      </c>
      <c r="F344" s="30">
        <v>43861.46</v>
      </c>
      <c r="G344" s="24" t="s">
        <v>2</v>
      </c>
      <c r="H344" s="42"/>
    </row>
    <row r="345" spans="1:8" x14ac:dyDescent="0.25">
      <c r="A345" s="8">
        <f t="shared" si="19"/>
        <v>344</v>
      </c>
      <c r="B345" s="8" t="s">
        <v>76</v>
      </c>
      <c r="C345" s="10" t="s">
        <v>12</v>
      </c>
      <c r="D345" s="8">
        <v>2015</v>
      </c>
      <c r="E345" s="8">
        <v>4515002752</v>
      </c>
      <c r="F345" s="30">
        <v>65792.19</v>
      </c>
      <c r="G345" s="24" t="s">
        <v>2</v>
      </c>
      <c r="H345" s="42"/>
    </row>
    <row r="346" spans="1:8" x14ac:dyDescent="0.25">
      <c r="A346" s="8">
        <f t="shared" si="19"/>
        <v>345</v>
      </c>
      <c r="B346" s="8" t="s">
        <v>76</v>
      </c>
      <c r="C346" s="10" t="s">
        <v>12</v>
      </c>
      <c r="D346" s="8">
        <v>2016</v>
      </c>
      <c r="E346" s="8">
        <v>4516000024</v>
      </c>
      <c r="F346" s="30">
        <v>87722.92</v>
      </c>
      <c r="G346" s="8" t="s">
        <v>2</v>
      </c>
      <c r="H346" s="42"/>
    </row>
    <row r="347" spans="1:8" x14ac:dyDescent="0.25">
      <c r="A347" s="8">
        <f t="shared" si="19"/>
        <v>346</v>
      </c>
      <c r="B347" s="8" t="s">
        <v>76</v>
      </c>
      <c r="C347" s="10" t="s">
        <v>77</v>
      </c>
      <c r="D347" s="8">
        <v>2016</v>
      </c>
      <c r="E347" s="8">
        <v>4516000239</v>
      </c>
      <c r="F347" s="30">
        <v>124253.7</v>
      </c>
      <c r="G347" s="24" t="s">
        <v>2</v>
      </c>
      <c r="H347" s="42"/>
    </row>
    <row r="348" spans="1:8" x14ac:dyDescent="0.25">
      <c r="A348" s="8">
        <f t="shared" si="19"/>
        <v>347</v>
      </c>
      <c r="B348" s="8" t="s">
        <v>76</v>
      </c>
      <c r="C348" s="10" t="s">
        <v>77</v>
      </c>
      <c r="D348" s="8">
        <v>2016</v>
      </c>
      <c r="E348" s="8">
        <v>4516000976</v>
      </c>
      <c r="F348" s="30">
        <v>41417.9</v>
      </c>
      <c r="G348" s="24" t="s">
        <v>2</v>
      </c>
      <c r="H348" s="42"/>
    </row>
    <row r="349" spans="1:8" x14ac:dyDescent="0.25">
      <c r="A349" s="8">
        <f t="shared" si="19"/>
        <v>348</v>
      </c>
      <c r="B349" s="8" t="s">
        <v>76</v>
      </c>
      <c r="C349" s="10" t="s">
        <v>12</v>
      </c>
      <c r="D349" s="8">
        <v>2016</v>
      </c>
      <c r="E349" s="8">
        <v>4516001400</v>
      </c>
      <c r="F349" s="30">
        <v>65792.19</v>
      </c>
      <c r="G349" s="24" t="s">
        <v>2</v>
      </c>
      <c r="H349" s="42"/>
    </row>
    <row r="350" spans="1:8" x14ac:dyDescent="0.25">
      <c r="A350" s="8">
        <f t="shared" si="19"/>
        <v>349</v>
      </c>
      <c r="B350" s="8" t="s">
        <v>76</v>
      </c>
      <c r="C350" s="10" t="s">
        <v>12</v>
      </c>
      <c r="D350" s="8">
        <v>2016</v>
      </c>
      <c r="E350" s="8">
        <v>4516002184</v>
      </c>
      <c r="F350" s="30">
        <v>114840</v>
      </c>
      <c r="G350" s="24" t="s">
        <v>2</v>
      </c>
      <c r="H350" s="42"/>
    </row>
    <row r="351" spans="1:8" x14ac:dyDescent="0.25">
      <c r="A351" s="8">
        <f t="shared" si="19"/>
        <v>350</v>
      </c>
      <c r="B351" s="8" t="s">
        <v>76</v>
      </c>
      <c r="C351" s="10" t="s">
        <v>12</v>
      </c>
      <c r="D351" s="8">
        <v>2017</v>
      </c>
      <c r="E351" s="8">
        <v>4517000196</v>
      </c>
      <c r="F351" s="30">
        <v>283801.8</v>
      </c>
      <c r="G351" s="24" t="s">
        <v>2</v>
      </c>
      <c r="H351" s="42"/>
    </row>
    <row r="352" spans="1:8" x14ac:dyDescent="0.25">
      <c r="A352" s="8">
        <f t="shared" si="19"/>
        <v>351</v>
      </c>
      <c r="B352" s="8" t="s">
        <v>76</v>
      </c>
      <c r="C352" s="10" t="s">
        <v>77</v>
      </c>
      <c r="D352" s="8">
        <v>2017</v>
      </c>
      <c r="E352" s="8">
        <v>4517000494</v>
      </c>
      <c r="F352" s="30">
        <v>495495.6</v>
      </c>
      <c r="G352" s="24" t="s">
        <v>2</v>
      </c>
      <c r="H352" s="42"/>
    </row>
    <row r="353" spans="1:8" x14ac:dyDescent="0.25">
      <c r="A353" s="8">
        <f t="shared" si="19"/>
        <v>352</v>
      </c>
      <c r="B353" s="8" t="s">
        <v>76</v>
      </c>
      <c r="C353" s="10" t="s">
        <v>77</v>
      </c>
      <c r="D353" s="8">
        <v>2018</v>
      </c>
      <c r="E353" s="8">
        <v>4518000495</v>
      </c>
      <c r="F353" s="30">
        <v>526959.44999999995</v>
      </c>
      <c r="G353" s="24" t="s">
        <v>2</v>
      </c>
      <c r="H353" s="42"/>
    </row>
    <row r="354" spans="1:8" x14ac:dyDescent="0.25">
      <c r="A354" s="8">
        <f t="shared" si="19"/>
        <v>353</v>
      </c>
      <c r="B354" s="8" t="s">
        <v>76</v>
      </c>
      <c r="C354" s="10" t="s">
        <v>12</v>
      </c>
      <c r="D354" s="8">
        <v>2018</v>
      </c>
      <c r="E354" s="8">
        <v>4518001364</v>
      </c>
      <c r="F354" s="30">
        <v>23650.15</v>
      </c>
      <c r="G354" s="24" t="s">
        <v>2</v>
      </c>
      <c r="H354" s="42"/>
    </row>
    <row r="355" spans="1:8" x14ac:dyDescent="0.25">
      <c r="A355" s="8">
        <f t="shared" si="19"/>
        <v>354</v>
      </c>
      <c r="B355" s="8" t="s">
        <v>76</v>
      </c>
      <c r="C355" s="10" t="s">
        <v>12</v>
      </c>
      <c r="D355" s="8">
        <v>2018</v>
      </c>
      <c r="E355" s="8">
        <v>4518000073</v>
      </c>
      <c r="F355" s="30">
        <v>94600.6</v>
      </c>
      <c r="G355" s="24" t="s">
        <v>2</v>
      </c>
      <c r="H355" s="42"/>
    </row>
    <row r="356" spans="1:8" x14ac:dyDescent="0.25">
      <c r="A356" s="8">
        <f t="shared" ref="A356:A363" si="20">1+A355</f>
        <v>355</v>
      </c>
      <c r="B356" s="8" t="s">
        <v>78</v>
      </c>
      <c r="C356" s="3" t="s">
        <v>1</v>
      </c>
      <c r="D356" s="8">
        <v>2017</v>
      </c>
      <c r="E356" s="8">
        <v>4517000140</v>
      </c>
      <c r="F356" s="31">
        <v>368323.2</v>
      </c>
      <c r="G356" s="32" t="s">
        <v>2</v>
      </c>
      <c r="H356" s="42"/>
    </row>
    <row r="357" spans="1:8" x14ac:dyDescent="0.25">
      <c r="A357" s="8">
        <f t="shared" si="20"/>
        <v>356</v>
      </c>
      <c r="B357" s="8" t="s">
        <v>78</v>
      </c>
      <c r="C357" s="3" t="s">
        <v>1</v>
      </c>
      <c r="D357" s="8">
        <v>2016</v>
      </c>
      <c r="E357" s="8">
        <v>4516002198</v>
      </c>
      <c r="F357" s="31">
        <v>146160</v>
      </c>
      <c r="G357" s="32" t="s">
        <v>2</v>
      </c>
      <c r="H357" s="42"/>
    </row>
    <row r="358" spans="1:8" x14ac:dyDescent="0.25">
      <c r="A358" s="8">
        <f t="shared" si="20"/>
        <v>357</v>
      </c>
      <c r="B358" s="8" t="s">
        <v>78</v>
      </c>
      <c r="C358" s="3" t="s">
        <v>1</v>
      </c>
      <c r="D358" s="8">
        <v>2016</v>
      </c>
      <c r="E358" s="8">
        <v>4516001403</v>
      </c>
      <c r="F358" s="31">
        <v>87696</v>
      </c>
      <c r="G358" s="32" t="s">
        <v>2</v>
      </c>
      <c r="H358" s="42"/>
    </row>
    <row r="359" spans="1:8" x14ac:dyDescent="0.25">
      <c r="A359" s="8">
        <f t="shared" si="20"/>
        <v>358</v>
      </c>
      <c r="B359" s="8" t="s">
        <v>78</v>
      </c>
      <c r="C359" s="3" t="s">
        <v>1</v>
      </c>
      <c r="D359" s="8">
        <v>2016</v>
      </c>
      <c r="E359" s="8">
        <v>4516000027</v>
      </c>
      <c r="F359" s="31">
        <v>116928</v>
      </c>
      <c r="G359" s="32" t="s">
        <v>2</v>
      </c>
      <c r="H359" s="42"/>
    </row>
    <row r="360" spans="1:8" x14ac:dyDescent="0.25">
      <c r="A360" s="8">
        <f t="shared" si="20"/>
        <v>359</v>
      </c>
      <c r="B360" s="8" t="s">
        <v>78</v>
      </c>
      <c r="C360" s="3" t="s">
        <v>1</v>
      </c>
      <c r="D360" s="8">
        <v>2015</v>
      </c>
      <c r="E360" s="33">
        <v>4515002754</v>
      </c>
      <c r="F360" s="31">
        <v>87696</v>
      </c>
      <c r="G360" s="32" t="s">
        <v>2</v>
      </c>
      <c r="H360" s="42"/>
    </row>
    <row r="361" spans="1:8" x14ac:dyDescent="0.25">
      <c r="A361" s="8">
        <f t="shared" si="20"/>
        <v>360</v>
      </c>
      <c r="B361" s="8" t="s">
        <v>78</v>
      </c>
      <c r="C361" s="3" t="s">
        <v>1</v>
      </c>
      <c r="D361" s="8">
        <v>2015</v>
      </c>
      <c r="E361" s="8">
        <v>4515001797</v>
      </c>
      <c r="F361" s="31">
        <v>87696</v>
      </c>
      <c r="G361" s="32" t="s">
        <v>2</v>
      </c>
      <c r="H361" s="42"/>
    </row>
    <row r="362" spans="1:8" x14ac:dyDescent="0.25">
      <c r="A362" s="8">
        <f t="shared" si="20"/>
        <v>361</v>
      </c>
      <c r="B362" s="8" t="s">
        <v>78</v>
      </c>
      <c r="C362" s="3" t="s">
        <v>1</v>
      </c>
      <c r="D362" s="8">
        <v>2015</v>
      </c>
      <c r="E362" s="8">
        <v>4515000940</v>
      </c>
      <c r="F362" s="31">
        <v>87696</v>
      </c>
      <c r="G362" s="32" t="s">
        <v>2</v>
      </c>
      <c r="H362" s="42"/>
    </row>
    <row r="363" spans="1:8" x14ac:dyDescent="0.25">
      <c r="A363" s="8">
        <f t="shared" si="20"/>
        <v>362</v>
      </c>
      <c r="B363" s="8" t="s">
        <v>78</v>
      </c>
      <c r="C363" s="3" t="s">
        <v>1</v>
      </c>
      <c r="D363" s="8">
        <v>2015</v>
      </c>
      <c r="E363" s="8">
        <v>4515000046</v>
      </c>
      <c r="F363" s="31">
        <v>87696</v>
      </c>
      <c r="G363" s="32" t="s">
        <v>2</v>
      </c>
      <c r="H363" s="42"/>
    </row>
    <row r="364" spans="1:8" x14ac:dyDescent="0.25">
      <c r="A364" s="3">
        <f>A363+1</f>
        <v>363</v>
      </c>
      <c r="B364" s="3" t="s">
        <v>79</v>
      </c>
      <c r="C364" s="20" t="s">
        <v>9</v>
      </c>
      <c r="D364" s="10">
        <v>2015</v>
      </c>
      <c r="E364" s="3">
        <v>4515000418</v>
      </c>
      <c r="F364" s="11">
        <v>530508.24</v>
      </c>
      <c r="G364" s="12" t="s">
        <v>2</v>
      </c>
      <c r="H364" s="42"/>
    </row>
    <row r="365" spans="1:8" x14ac:dyDescent="0.25">
      <c r="A365" s="3">
        <f t="shared" ref="A365:A379" si="21">A364+1</f>
        <v>364</v>
      </c>
      <c r="B365" s="3" t="s">
        <v>79</v>
      </c>
      <c r="C365" s="20" t="s">
        <v>9</v>
      </c>
      <c r="D365" s="10">
        <v>2016</v>
      </c>
      <c r="E365" s="3">
        <v>4516000223</v>
      </c>
      <c r="F365" s="11">
        <v>543876.96</v>
      </c>
      <c r="G365" s="12" t="s">
        <v>2</v>
      </c>
      <c r="H365" s="42"/>
    </row>
    <row r="366" spans="1:8" x14ac:dyDescent="0.25">
      <c r="A366" s="3">
        <f t="shared" si="21"/>
        <v>365</v>
      </c>
      <c r="B366" s="3" t="s">
        <v>79</v>
      </c>
      <c r="C366" s="20" t="s">
        <v>9</v>
      </c>
      <c r="D366" s="10">
        <v>2017</v>
      </c>
      <c r="E366" s="3">
        <v>4517000483</v>
      </c>
      <c r="F366" s="11">
        <v>480240</v>
      </c>
      <c r="G366" s="12" t="s">
        <v>2</v>
      </c>
      <c r="H366" s="42"/>
    </row>
    <row r="367" spans="1:8" x14ac:dyDescent="0.25">
      <c r="A367" s="3">
        <f t="shared" si="21"/>
        <v>366</v>
      </c>
      <c r="B367" s="3" t="s">
        <v>79</v>
      </c>
      <c r="C367" s="20" t="s">
        <v>9</v>
      </c>
      <c r="D367" s="10">
        <v>2018</v>
      </c>
      <c r="E367" s="8">
        <v>4518000249</v>
      </c>
      <c r="F367" s="11">
        <v>160080</v>
      </c>
      <c r="G367" s="12" t="s">
        <v>2</v>
      </c>
      <c r="H367" s="42"/>
    </row>
    <row r="368" spans="1:8" x14ac:dyDescent="0.25">
      <c r="A368" s="3">
        <f t="shared" si="21"/>
        <v>367</v>
      </c>
      <c r="B368" s="3" t="s">
        <v>79</v>
      </c>
      <c r="C368" s="20" t="s">
        <v>9</v>
      </c>
      <c r="D368" s="10">
        <v>2018</v>
      </c>
      <c r="E368" s="8">
        <v>4518001343</v>
      </c>
      <c r="F368" s="11">
        <v>340490.16</v>
      </c>
      <c r="G368" s="12" t="s">
        <v>2</v>
      </c>
      <c r="H368" s="42"/>
    </row>
    <row r="369" spans="1:8" x14ac:dyDescent="0.25">
      <c r="A369" s="3">
        <f t="shared" si="21"/>
        <v>368</v>
      </c>
      <c r="B369" s="8" t="s">
        <v>80</v>
      </c>
      <c r="C369" s="8" t="s">
        <v>9</v>
      </c>
      <c r="D369" s="8">
        <v>2015</v>
      </c>
      <c r="E369" s="8">
        <v>4515000387</v>
      </c>
      <c r="F369" s="34">
        <v>104358.24</v>
      </c>
      <c r="G369" s="32" t="s">
        <v>2</v>
      </c>
      <c r="H369" s="42"/>
    </row>
    <row r="370" spans="1:8" x14ac:dyDescent="0.25">
      <c r="A370" s="3">
        <f t="shared" si="21"/>
        <v>369</v>
      </c>
      <c r="B370" s="8" t="s">
        <v>80</v>
      </c>
      <c r="C370" s="8" t="s">
        <v>9</v>
      </c>
      <c r="D370" s="8">
        <v>2015</v>
      </c>
      <c r="E370" s="8">
        <v>4515000941</v>
      </c>
      <c r="F370" s="34">
        <v>104358.24</v>
      </c>
      <c r="G370" s="32" t="s">
        <v>2</v>
      </c>
      <c r="H370" s="42"/>
    </row>
    <row r="371" spans="1:8" x14ac:dyDescent="0.25">
      <c r="A371" s="3">
        <f t="shared" si="21"/>
        <v>370</v>
      </c>
      <c r="B371" s="8" t="s">
        <v>80</v>
      </c>
      <c r="C371" s="8" t="s">
        <v>9</v>
      </c>
      <c r="D371" s="8">
        <v>2015</v>
      </c>
      <c r="E371" s="8">
        <v>4515001786</v>
      </c>
      <c r="F371" s="34">
        <v>104358.24</v>
      </c>
      <c r="G371" s="32" t="s">
        <v>2</v>
      </c>
      <c r="H371" s="42"/>
    </row>
    <row r="372" spans="1:8" x14ac:dyDescent="0.25">
      <c r="A372" s="16">
        <f t="shared" si="21"/>
        <v>371</v>
      </c>
      <c r="B372" s="35" t="s">
        <v>80</v>
      </c>
      <c r="C372" s="35" t="s">
        <v>81</v>
      </c>
      <c r="D372" s="35">
        <v>2015</v>
      </c>
      <c r="E372" s="35">
        <v>4515002102</v>
      </c>
      <c r="F372" s="68">
        <v>36000</v>
      </c>
      <c r="G372" s="35" t="s">
        <v>54</v>
      </c>
      <c r="H372" s="42"/>
    </row>
    <row r="373" spans="1:8" x14ac:dyDescent="0.25">
      <c r="A373" s="3">
        <f t="shared" si="21"/>
        <v>372</v>
      </c>
      <c r="B373" s="8" t="s">
        <v>80</v>
      </c>
      <c r="C373" s="8" t="s">
        <v>9</v>
      </c>
      <c r="D373" s="8">
        <v>2015</v>
      </c>
      <c r="E373" s="8">
        <v>4515002755</v>
      </c>
      <c r="F373" s="34">
        <v>104358.24</v>
      </c>
      <c r="G373" s="8" t="s">
        <v>2</v>
      </c>
      <c r="H373" s="42"/>
    </row>
    <row r="374" spans="1:8" x14ac:dyDescent="0.25">
      <c r="A374" s="3">
        <f t="shared" si="21"/>
        <v>373</v>
      </c>
      <c r="B374" s="8" t="s">
        <v>80</v>
      </c>
      <c r="C374" s="8" t="s">
        <v>9</v>
      </c>
      <c r="D374" s="8">
        <v>2016</v>
      </c>
      <c r="E374" s="8">
        <v>4516000028</v>
      </c>
      <c r="F374" s="34">
        <v>139144.32000000001</v>
      </c>
      <c r="G374" s="8" t="s">
        <v>2</v>
      </c>
      <c r="H374" s="42"/>
    </row>
    <row r="375" spans="1:8" x14ac:dyDescent="0.25">
      <c r="A375" s="3">
        <f t="shared" si="21"/>
        <v>374</v>
      </c>
      <c r="B375" s="8" t="s">
        <v>80</v>
      </c>
      <c r="C375" s="8" t="s">
        <v>9</v>
      </c>
      <c r="D375" s="8">
        <v>2016</v>
      </c>
      <c r="E375" s="8">
        <v>4516001404</v>
      </c>
      <c r="F375" s="34">
        <v>104358.24</v>
      </c>
      <c r="G375" s="32" t="s">
        <v>2</v>
      </c>
      <c r="H375" s="42"/>
    </row>
    <row r="376" spans="1:8" x14ac:dyDescent="0.25">
      <c r="A376" s="3">
        <f t="shared" si="21"/>
        <v>375</v>
      </c>
      <c r="B376" s="8" t="s">
        <v>80</v>
      </c>
      <c r="C376" s="8" t="s">
        <v>9</v>
      </c>
      <c r="D376" s="8">
        <v>2016</v>
      </c>
      <c r="E376" s="8">
        <v>4516002188</v>
      </c>
      <c r="F376" s="34">
        <v>173895.6</v>
      </c>
      <c r="G376" s="32" t="s">
        <v>2</v>
      </c>
      <c r="H376" s="42"/>
    </row>
    <row r="377" spans="1:8" x14ac:dyDescent="0.25">
      <c r="A377" s="3">
        <f t="shared" si="21"/>
        <v>376</v>
      </c>
      <c r="B377" s="8" t="s">
        <v>80</v>
      </c>
      <c r="C377" s="8" t="s">
        <v>9</v>
      </c>
      <c r="D377" s="8">
        <v>2017</v>
      </c>
      <c r="E377" s="8">
        <v>4517000422</v>
      </c>
      <c r="F377" s="34">
        <v>429703.08</v>
      </c>
      <c r="G377" s="32" t="s">
        <v>2</v>
      </c>
      <c r="H377" s="42"/>
    </row>
    <row r="378" spans="1:8" x14ac:dyDescent="0.25">
      <c r="A378" s="3">
        <f t="shared" si="21"/>
        <v>377</v>
      </c>
      <c r="B378" s="8" t="s">
        <v>80</v>
      </c>
      <c r="C378" s="8" t="s">
        <v>9</v>
      </c>
      <c r="D378" s="8">
        <v>2018</v>
      </c>
      <c r="E378" s="8">
        <v>4518000250</v>
      </c>
      <c r="F378" s="34">
        <v>143234.35999999999</v>
      </c>
      <c r="G378" s="32" t="s">
        <v>2</v>
      </c>
      <c r="H378" s="42"/>
    </row>
    <row r="379" spans="1:8" x14ac:dyDescent="0.25">
      <c r="A379" s="3">
        <f t="shared" si="21"/>
        <v>378</v>
      </c>
      <c r="B379" s="8" t="s">
        <v>80</v>
      </c>
      <c r="C379" s="8" t="s">
        <v>9</v>
      </c>
      <c r="D379" s="8">
        <v>2018</v>
      </c>
      <c r="E379" s="8">
        <v>4518001344</v>
      </c>
      <c r="F379" s="34">
        <v>304659.44</v>
      </c>
      <c r="G379" s="32" t="s">
        <v>2</v>
      </c>
      <c r="H379" s="42"/>
    </row>
    <row r="380" spans="1:8" x14ac:dyDescent="0.25">
      <c r="A380" s="3">
        <v>379</v>
      </c>
      <c r="B380" s="3" t="s">
        <v>82</v>
      </c>
      <c r="C380" s="10" t="s">
        <v>1</v>
      </c>
      <c r="D380" s="10">
        <v>2019</v>
      </c>
      <c r="E380" s="3">
        <v>4519000070</v>
      </c>
      <c r="F380" s="4">
        <v>161917.89000000001</v>
      </c>
      <c r="G380" s="8" t="s">
        <v>2</v>
      </c>
      <c r="H380" s="42"/>
    </row>
    <row r="381" spans="1:8" x14ac:dyDescent="0.25">
      <c r="A381" s="38">
        <f>A380+1</f>
        <v>380</v>
      </c>
      <c r="B381" s="38" t="s">
        <v>82</v>
      </c>
      <c r="C381" s="47" t="s">
        <v>1</v>
      </c>
      <c r="D381" s="47">
        <v>2019</v>
      </c>
      <c r="E381" s="38">
        <v>4519000609</v>
      </c>
      <c r="F381" s="56">
        <v>480240</v>
      </c>
      <c r="G381" s="40" t="s">
        <v>2</v>
      </c>
      <c r="H381" s="42" t="s">
        <v>130</v>
      </c>
    </row>
    <row r="382" spans="1:8" x14ac:dyDescent="0.25">
      <c r="A382" s="38">
        <f t="shared" ref="A382:A383" si="22">A381+1</f>
        <v>381</v>
      </c>
      <c r="B382" s="38" t="s">
        <v>82</v>
      </c>
      <c r="C382" s="47" t="s">
        <v>4</v>
      </c>
      <c r="D382" s="47">
        <v>2019</v>
      </c>
      <c r="E382" s="38">
        <v>4519000147</v>
      </c>
      <c r="F382" s="56">
        <v>116110.5</v>
      </c>
      <c r="G382" s="40" t="s">
        <v>2</v>
      </c>
      <c r="H382" s="42" t="s">
        <v>131</v>
      </c>
    </row>
    <row r="383" spans="1:8" x14ac:dyDescent="0.25">
      <c r="A383" s="38">
        <f t="shared" si="22"/>
        <v>382</v>
      </c>
      <c r="B383" s="38" t="s">
        <v>82</v>
      </c>
      <c r="C383" s="47" t="s">
        <v>4</v>
      </c>
      <c r="D383" s="47">
        <v>2019</v>
      </c>
      <c r="E383" s="38">
        <v>4519000551</v>
      </c>
      <c r="F383" s="56">
        <v>360180</v>
      </c>
      <c r="G383" s="40" t="s">
        <v>2</v>
      </c>
      <c r="H383" s="42" t="s">
        <v>132</v>
      </c>
    </row>
    <row r="384" spans="1:8" x14ac:dyDescent="0.25">
      <c r="A384" s="3">
        <v>383</v>
      </c>
      <c r="B384" s="24" t="s">
        <v>82</v>
      </c>
      <c r="C384" s="24" t="s">
        <v>9</v>
      </c>
      <c r="D384" s="25">
        <v>2018</v>
      </c>
      <c r="E384" s="24">
        <v>4518000221</v>
      </c>
      <c r="F384" s="37">
        <v>203000</v>
      </c>
      <c r="G384" s="8" t="s">
        <v>2</v>
      </c>
      <c r="H384" s="42"/>
    </row>
    <row r="385" spans="1:8" x14ac:dyDescent="0.25">
      <c r="A385" s="3">
        <f>1+A384</f>
        <v>384</v>
      </c>
      <c r="B385" s="24" t="s">
        <v>82</v>
      </c>
      <c r="C385" s="24" t="s">
        <v>9</v>
      </c>
      <c r="D385" s="25">
        <v>2018</v>
      </c>
      <c r="E385" s="24">
        <v>4518001327</v>
      </c>
      <c r="F385" s="37">
        <v>431781.04</v>
      </c>
      <c r="G385" s="8" t="s">
        <v>2</v>
      </c>
      <c r="H385" s="42"/>
    </row>
    <row r="386" spans="1:8" x14ac:dyDescent="0.25">
      <c r="A386" s="3">
        <f>1+A385</f>
        <v>385</v>
      </c>
      <c r="B386" s="24" t="s">
        <v>82</v>
      </c>
      <c r="C386" s="24" t="s">
        <v>8</v>
      </c>
      <c r="D386" s="25">
        <v>2018</v>
      </c>
      <c r="E386" s="24">
        <v>4518000101</v>
      </c>
      <c r="F386" s="37">
        <v>464442</v>
      </c>
      <c r="G386" s="8" t="s">
        <v>2</v>
      </c>
      <c r="H386" s="42"/>
    </row>
    <row r="387" spans="1:8" x14ac:dyDescent="0.25">
      <c r="A387" s="70">
        <v>386</v>
      </c>
      <c r="B387" s="71" t="s">
        <v>82</v>
      </c>
      <c r="C387" s="71" t="s">
        <v>83</v>
      </c>
      <c r="D387" s="71">
        <v>2015</v>
      </c>
      <c r="E387" s="71">
        <v>4515001054</v>
      </c>
      <c r="F387" s="72"/>
      <c r="G387" s="71" t="s">
        <v>84</v>
      </c>
      <c r="H387" s="73" t="s">
        <v>97</v>
      </c>
    </row>
    <row r="388" spans="1:8" x14ac:dyDescent="0.25">
      <c r="A388" s="74">
        <v>387</v>
      </c>
      <c r="B388" s="75" t="s">
        <v>82</v>
      </c>
      <c r="C388" s="75" t="s">
        <v>85</v>
      </c>
      <c r="D388" s="75">
        <v>2015</v>
      </c>
      <c r="E388" s="75">
        <v>4515001683</v>
      </c>
      <c r="F388" s="76"/>
      <c r="G388" s="75" t="s">
        <v>84</v>
      </c>
      <c r="H388" s="42" t="s">
        <v>133</v>
      </c>
    </row>
    <row r="389" spans="1:8" x14ac:dyDescent="0.25">
      <c r="A389" s="3">
        <v>388</v>
      </c>
      <c r="B389" s="24" t="s">
        <v>82</v>
      </c>
      <c r="C389" s="24" t="s">
        <v>83</v>
      </c>
      <c r="D389" s="25">
        <v>2018</v>
      </c>
      <c r="E389" s="24">
        <v>4518000987</v>
      </c>
      <c r="F389" s="37">
        <v>28958.2</v>
      </c>
      <c r="G389" s="24" t="s">
        <v>84</v>
      </c>
      <c r="H389" s="42"/>
    </row>
    <row r="390" spans="1:8" x14ac:dyDescent="0.25">
      <c r="A390" s="3">
        <v>389</v>
      </c>
      <c r="B390" s="24" t="s">
        <v>82</v>
      </c>
      <c r="C390" s="25" t="s">
        <v>86</v>
      </c>
      <c r="D390" s="25">
        <v>2018</v>
      </c>
      <c r="E390" s="24">
        <v>4518001383</v>
      </c>
      <c r="F390" s="37">
        <v>42282</v>
      </c>
      <c r="G390" s="24" t="s">
        <v>2</v>
      </c>
      <c r="H390" s="46"/>
    </row>
    <row r="393" spans="1:8" x14ac:dyDescent="0.25">
      <c r="C393" s="69"/>
    </row>
  </sheetData>
  <hyperlinks>
    <hyperlink ref="H243" r:id="rId1"/>
    <hyperlink ref="H244" r:id="rId2"/>
    <hyperlink ref="H245" r:id="rId3"/>
    <hyperlink ref="H246" r:id="rId4"/>
    <hyperlink ref="H275" r:id="rId5"/>
    <hyperlink ref="H274" r:id="rId6"/>
    <hyperlink ref="H278" r:id="rId7"/>
    <hyperlink ref="H285" r:id="rId8"/>
    <hyperlink ref="H311" r:id="rId9"/>
    <hyperlink ref="H310" r:id="rId10"/>
    <hyperlink ref="H313" r:id="rId11"/>
    <hyperlink ref="H337" r:id="rId12"/>
    <hyperlink ref="H338" r:id="rId13"/>
    <hyperlink ref="H339" r:id="rId14"/>
  </hyperlinks>
  <pageMargins left="0.7" right="0.7" top="0.75" bottom="0.75" header="0.3" footer="0.3"/>
  <pageSetup orientation="portrait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GUTIERREZ RAMIREZ</dc:creator>
  <cp:lastModifiedBy>MARIANA GUTIERREZ RAMIREZ</cp:lastModifiedBy>
  <dcterms:created xsi:type="dcterms:W3CDTF">2019-10-18T19:40:31Z</dcterms:created>
  <dcterms:modified xsi:type="dcterms:W3CDTF">2019-10-23T22:59:19Z</dcterms:modified>
</cp:coreProperties>
</file>