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 2015 COMPLETO\"/>
    </mc:Choice>
  </mc:AlternateContent>
  <bookViews>
    <workbookView xWindow="0" yWindow="0" windowWidth="20490" windowHeight="7545"/>
  </bookViews>
  <sheets>
    <sheet name="Hoja1" sheetId="1" r:id="rId1"/>
  </sheets>
  <definedNames>
    <definedName name="_xlnm._FilterDatabase" localSheetId="0" hidden="1">Hoja1!$A$1:$H$1973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69" i="1" l="1"/>
  <c r="G1969" i="1" l="1"/>
  <c r="H1908" i="1" l="1"/>
  <c r="H1816" i="1"/>
  <c r="D1800" i="1"/>
  <c r="D1797" i="1"/>
  <c r="D1794" i="1"/>
  <c r="D1791" i="1"/>
  <c r="D1788" i="1"/>
  <c r="D1785" i="1"/>
  <c r="D1782" i="1"/>
  <c r="D1779" i="1"/>
  <c r="D1776" i="1"/>
  <c r="D1773" i="1"/>
  <c r="D1770" i="1"/>
  <c r="G1139" i="1"/>
  <c r="G1136" i="1"/>
  <c r="G1133" i="1"/>
  <c r="G780" i="1" l="1"/>
  <c r="H740" i="1" l="1"/>
  <c r="G740" i="1"/>
</calcChain>
</file>

<file path=xl/comments1.xml><?xml version="1.0" encoding="utf-8"?>
<comments xmlns="http://schemas.openxmlformats.org/spreadsheetml/2006/main">
  <authors>
    <author>ccjcelaya</author>
    <author>carolina del toro herrera</author>
    <author>CCJ-URUAPAN</author>
  </authors>
  <commentList>
    <comment ref="G200" authorId="0" shapeId="0">
      <text>
        <r>
          <rPr>
            <sz val="8"/>
            <color indexed="81"/>
            <rFont val="Tahoma"/>
            <family val="2"/>
          </rPr>
          <t xml:space="preserve">HOSPEDAJE
</t>
        </r>
      </text>
    </comment>
    <comment ref="H200" authorId="0" shapeId="0">
      <text>
        <r>
          <rPr>
            <sz val="8"/>
            <color indexed="81"/>
            <rFont val="Tahoma"/>
            <family val="2"/>
          </rPr>
          <t xml:space="preserve">AEREA
</t>
        </r>
      </text>
    </comment>
    <comment ref="G201" authorId="0" shapeId="0">
      <text>
        <r>
          <rPr>
            <sz val="8"/>
            <color indexed="81"/>
            <rFont val="Tahoma"/>
            <family val="2"/>
          </rPr>
          <t>COMIDA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01" authorId="0" shapeId="0">
      <text>
        <r>
          <rPr>
            <sz val="8"/>
            <color indexed="81"/>
            <rFont val="Tahoma"/>
            <family val="2"/>
          </rPr>
          <t>TERRESTRE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02" authorId="0" shapeId="0">
      <text>
        <r>
          <rPr>
            <sz val="8"/>
            <color indexed="81"/>
            <rFont val="Tahoma"/>
            <family val="2"/>
          </rPr>
          <t xml:space="preserve">LOCAL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03" authorId="0" shapeId="0">
      <text>
        <r>
          <rPr>
            <sz val="8"/>
            <color indexed="81"/>
            <rFont val="Tahoma"/>
            <family val="2"/>
          </rPr>
          <t xml:space="preserve">HOSPEDAJE
</t>
        </r>
      </text>
    </comment>
    <comment ref="H203" authorId="0" shapeId="0">
      <text>
        <r>
          <rPr>
            <sz val="8"/>
            <color indexed="81"/>
            <rFont val="Tahoma"/>
            <family val="2"/>
          </rPr>
          <t xml:space="preserve">AEREA
</t>
        </r>
      </text>
    </comment>
    <comment ref="G204" authorId="0" shapeId="0">
      <text>
        <r>
          <rPr>
            <sz val="8"/>
            <color indexed="81"/>
            <rFont val="Tahoma"/>
            <family val="2"/>
          </rPr>
          <t>COMIDA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04" authorId="0" shapeId="0">
      <text>
        <r>
          <rPr>
            <sz val="8"/>
            <color indexed="81"/>
            <rFont val="Tahoma"/>
            <family val="2"/>
          </rPr>
          <t>TERRESTRE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05" authorId="0" shapeId="0">
      <text>
        <r>
          <rPr>
            <sz val="8"/>
            <color indexed="81"/>
            <rFont val="Tahoma"/>
            <family val="2"/>
          </rPr>
          <t xml:space="preserve">LOCAL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06" authorId="0" shapeId="0">
      <text>
        <r>
          <rPr>
            <sz val="8"/>
            <color indexed="81"/>
            <rFont val="Tahoma"/>
            <family val="2"/>
          </rPr>
          <t xml:space="preserve">HOSPEDAJE
</t>
        </r>
      </text>
    </comment>
    <comment ref="H206" authorId="0" shapeId="0">
      <text>
        <r>
          <rPr>
            <sz val="8"/>
            <color indexed="81"/>
            <rFont val="Tahoma"/>
            <family val="2"/>
          </rPr>
          <t xml:space="preserve">AEREA
</t>
        </r>
      </text>
    </comment>
    <comment ref="G207" authorId="0" shapeId="0">
      <text>
        <r>
          <rPr>
            <sz val="8"/>
            <color indexed="81"/>
            <rFont val="Tahoma"/>
            <family val="2"/>
          </rPr>
          <t>COMIDA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07" authorId="0" shapeId="0">
      <text>
        <r>
          <rPr>
            <sz val="8"/>
            <color indexed="81"/>
            <rFont val="Tahoma"/>
            <family val="2"/>
          </rPr>
          <t>TERRESTRE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08" authorId="0" shapeId="0">
      <text>
        <r>
          <rPr>
            <sz val="8"/>
            <color indexed="81"/>
            <rFont val="Tahoma"/>
            <family val="2"/>
          </rPr>
          <t xml:space="preserve">LOCAL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09" authorId="0" shapeId="0">
      <text>
        <r>
          <rPr>
            <sz val="8"/>
            <color indexed="81"/>
            <rFont val="Tahoma"/>
            <family val="2"/>
          </rPr>
          <t xml:space="preserve">HOSPEDAJE
</t>
        </r>
      </text>
    </comment>
    <comment ref="H209" authorId="0" shapeId="0">
      <text>
        <r>
          <rPr>
            <sz val="8"/>
            <color indexed="81"/>
            <rFont val="Tahoma"/>
            <family val="2"/>
          </rPr>
          <t xml:space="preserve">AEREA
</t>
        </r>
      </text>
    </comment>
    <comment ref="G210" authorId="0" shapeId="0">
      <text>
        <r>
          <rPr>
            <sz val="8"/>
            <color indexed="81"/>
            <rFont val="Tahoma"/>
            <family val="2"/>
          </rPr>
          <t>COMIDA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10" authorId="0" shapeId="0">
      <text>
        <r>
          <rPr>
            <sz val="8"/>
            <color indexed="81"/>
            <rFont val="Tahoma"/>
            <family val="2"/>
          </rPr>
          <t>TERRESTRE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11" authorId="0" shapeId="0">
      <text>
        <r>
          <rPr>
            <sz val="8"/>
            <color indexed="81"/>
            <rFont val="Tahoma"/>
            <family val="2"/>
          </rPr>
          <t xml:space="preserve">LOCAL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12" authorId="0" shapeId="0">
      <text>
        <r>
          <rPr>
            <sz val="8"/>
            <color indexed="81"/>
            <rFont val="Tahoma"/>
            <family val="2"/>
          </rPr>
          <t xml:space="preserve">HOSPEDAJE
</t>
        </r>
      </text>
    </comment>
    <comment ref="H212" authorId="0" shapeId="0">
      <text>
        <r>
          <rPr>
            <sz val="8"/>
            <color indexed="81"/>
            <rFont val="Tahoma"/>
            <family val="2"/>
          </rPr>
          <t xml:space="preserve">AEREA
</t>
        </r>
      </text>
    </comment>
    <comment ref="G213" authorId="0" shapeId="0">
      <text>
        <r>
          <rPr>
            <sz val="8"/>
            <color indexed="81"/>
            <rFont val="Tahoma"/>
            <family val="2"/>
          </rPr>
          <t>COMIDA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13" authorId="0" shapeId="0">
      <text>
        <r>
          <rPr>
            <sz val="8"/>
            <color indexed="81"/>
            <rFont val="Tahoma"/>
            <family val="2"/>
          </rPr>
          <t>TERRESTRE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14" authorId="0" shapeId="0">
      <text>
        <r>
          <rPr>
            <sz val="8"/>
            <color indexed="81"/>
            <rFont val="Tahoma"/>
            <family val="2"/>
          </rPr>
          <t xml:space="preserve">LOCAL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15" authorId="0" shapeId="0">
      <text>
        <r>
          <rPr>
            <sz val="8"/>
            <color indexed="81"/>
            <rFont val="Tahoma"/>
            <family val="2"/>
          </rPr>
          <t xml:space="preserve">HOSPEDAJE
</t>
        </r>
      </text>
    </comment>
    <comment ref="H215" authorId="0" shapeId="0">
      <text>
        <r>
          <rPr>
            <sz val="8"/>
            <color indexed="81"/>
            <rFont val="Tahoma"/>
            <family val="2"/>
          </rPr>
          <t xml:space="preserve">AEREA
</t>
        </r>
      </text>
    </comment>
    <comment ref="G216" authorId="0" shapeId="0">
      <text>
        <r>
          <rPr>
            <sz val="8"/>
            <color indexed="81"/>
            <rFont val="Tahoma"/>
            <family val="2"/>
          </rPr>
          <t>COMIDA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16" authorId="0" shapeId="0">
      <text>
        <r>
          <rPr>
            <sz val="8"/>
            <color indexed="81"/>
            <rFont val="Tahoma"/>
            <family val="2"/>
          </rPr>
          <t>TERRESTRE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17" authorId="0" shapeId="0">
      <text>
        <r>
          <rPr>
            <sz val="8"/>
            <color indexed="81"/>
            <rFont val="Tahoma"/>
            <family val="2"/>
          </rPr>
          <t xml:space="preserve">LOCAL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18" authorId="0" shapeId="0">
      <text>
        <r>
          <rPr>
            <sz val="8"/>
            <color indexed="81"/>
            <rFont val="Tahoma"/>
            <family val="2"/>
          </rPr>
          <t xml:space="preserve">HOSPEDAJE
</t>
        </r>
      </text>
    </comment>
    <comment ref="H218" authorId="0" shapeId="0">
      <text>
        <r>
          <rPr>
            <sz val="8"/>
            <color indexed="81"/>
            <rFont val="Tahoma"/>
            <family val="2"/>
          </rPr>
          <t xml:space="preserve">AEREA
</t>
        </r>
      </text>
    </comment>
    <comment ref="G219" authorId="0" shapeId="0">
      <text>
        <r>
          <rPr>
            <sz val="8"/>
            <color indexed="81"/>
            <rFont val="Tahoma"/>
            <family val="2"/>
          </rPr>
          <t>COMIDA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19" authorId="0" shapeId="0">
      <text>
        <r>
          <rPr>
            <sz val="8"/>
            <color indexed="81"/>
            <rFont val="Tahoma"/>
            <family val="2"/>
          </rPr>
          <t>TERRESTRE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20" authorId="0" shapeId="0">
      <text>
        <r>
          <rPr>
            <sz val="8"/>
            <color indexed="81"/>
            <rFont val="Tahoma"/>
            <family val="2"/>
          </rPr>
          <t xml:space="preserve">LOCAL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21" authorId="0" shapeId="0">
      <text>
        <r>
          <rPr>
            <sz val="8"/>
            <color indexed="81"/>
            <rFont val="Tahoma"/>
            <family val="2"/>
          </rPr>
          <t xml:space="preserve">HOSPEDAJE
</t>
        </r>
      </text>
    </comment>
    <comment ref="H221" authorId="0" shapeId="0">
      <text>
        <r>
          <rPr>
            <sz val="8"/>
            <color indexed="81"/>
            <rFont val="Tahoma"/>
            <family val="2"/>
          </rPr>
          <t xml:space="preserve">AEREA
</t>
        </r>
      </text>
    </comment>
    <comment ref="G222" authorId="0" shapeId="0">
      <text>
        <r>
          <rPr>
            <sz val="8"/>
            <color indexed="81"/>
            <rFont val="Tahoma"/>
            <family val="2"/>
          </rPr>
          <t>COMIDA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22" authorId="0" shapeId="0">
      <text>
        <r>
          <rPr>
            <sz val="8"/>
            <color indexed="81"/>
            <rFont val="Tahoma"/>
            <family val="2"/>
          </rPr>
          <t>TERRESTRE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23" authorId="0" shapeId="0">
      <text>
        <r>
          <rPr>
            <sz val="8"/>
            <color indexed="81"/>
            <rFont val="Tahoma"/>
            <family val="2"/>
          </rPr>
          <t xml:space="preserve">LOCAL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773" authorId="1" shapeId="0">
      <text>
        <r>
          <rPr>
            <b/>
            <sz val="9"/>
            <color indexed="81"/>
            <rFont val="Tahoma"/>
            <family val="2"/>
          </rPr>
          <t>CCJ: Insertar la cantidad por concepto  de hospedaje.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774" authorId="1" shapeId="0">
      <text>
        <r>
          <rPr>
            <b/>
            <sz val="9"/>
            <color indexed="81"/>
            <rFont val="Tahoma"/>
            <family val="2"/>
          </rPr>
          <t>CCJ: Insertar la cantidad por concepto de alimentos.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776" authorId="1" shapeId="0">
      <text>
        <r>
          <rPr>
            <b/>
            <sz val="9"/>
            <color indexed="81"/>
            <rFont val="Tahoma"/>
            <family val="2"/>
          </rPr>
          <t>CCJ: Insertar la cantidad por concepto  de hospedaje.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777" authorId="1" shapeId="0">
      <text>
        <r>
          <rPr>
            <b/>
            <sz val="9"/>
            <color indexed="81"/>
            <rFont val="Tahoma"/>
            <family val="2"/>
          </rPr>
          <t>CCJ: Insertar la cantidad por concepto de alimentos.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376" authorId="1" shapeId="0">
      <text>
        <r>
          <rPr>
            <b/>
            <sz val="9"/>
            <color indexed="81"/>
            <rFont val="Tahoma"/>
            <family val="2"/>
          </rPr>
          <t>CCJ: Insertar la cantidad por concepto  de hospedaje.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376" authorId="1" shapeId="0">
      <text>
        <r>
          <rPr>
            <b/>
            <sz val="9"/>
            <color indexed="81"/>
            <rFont val="Tahoma"/>
            <family val="2"/>
          </rPr>
          <t>CCJ: Insertar la cantidad por concepto de vuelos.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377" authorId="1" shapeId="0">
      <text>
        <r>
          <rPr>
            <b/>
            <sz val="9"/>
            <color indexed="81"/>
            <rFont val="Tahoma"/>
            <family val="2"/>
          </rPr>
          <t>CCJ: Insertar la cantidad por concepto de alimentos.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377" authorId="1" shapeId="0">
      <text>
        <r>
          <rPr>
            <b/>
            <sz val="9"/>
            <color indexed="81"/>
            <rFont val="Tahoma"/>
            <family val="2"/>
          </rPr>
          <t>CCJ: Insertar la cantidad por concepto de otros transportes, (engloba taxis, autobús, gastos de gasolina y peaje.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378" authorId="1" shapeId="0">
      <text>
        <r>
          <rPr>
            <b/>
            <sz val="9"/>
            <color indexed="81"/>
            <rFont val="Tahoma"/>
            <family val="2"/>
          </rPr>
          <t>CCJ: Insertar la cantidad por concepto  de hospedaje.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378" authorId="1" shapeId="0">
      <text>
        <r>
          <rPr>
            <b/>
            <sz val="9"/>
            <color indexed="81"/>
            <rFont val="Tahoma"/>
            <family val="2"/>
          </rPr>
          <t>CCJ: Insertar la cantidad por concepto de vuelos.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379" authorId="1" shapeId="0">
      <text>
        <r>
          <rPr>
            <b/>
            <sz val="9"/>
            <color indexed="81"/>
            <rFont val="Tahoma"/>
            <family val="2"/>
          </rPr>
          <t>CCJ: Insertar la cantidad por concepto de alimentos.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379" authorId="1" shapeId="0">
      <text>
        <r>
          <rPr>
            <b/>
            <sz val="9"/>
            <color indexed="81"/>
            <rFont val="Tahoma"/>
            <family val="2"/>
          </rPr>
          <t>CCJ: Insertar la cantidad por concepto de otros transportes, (engloba taxis, autobús, gastos de gasolina y peaje.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380" authorId="1" shapeId="0">
      <text>
        <r>
          <rPr>
            <b/>
            <sz val="9"/>
            <color indexed="81"/>
            <rFont val="Tahoma"/>
            <family val="2"/>
          </rPr>
          <t>CCJ: Insertar la cantidad por concepto  de hospedaje.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380" authorId="1" shapeId="0">
      <text>
        <r>
          <rPr>
            <b/>
            <sz val="9"/>
            <color indexed="81"/>
            <rFont val="Tahoma"/>
            <family val="2"/>
          </rPr>
          <t>CCJ: Insertar la cantidad por concepto de vuelos.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381" authorId="1" shapeId="0">
      <text>
        <r>
          <rPr>
            <b/>
            <sz val="9"/>
            <color indexed="81"/>
            <rFont val="Tahoma"/>
            <family val="2"/>
          </rPr>
          <t>CCJ: Insertar la cantidad por concepto de alimentos.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381" authorId="1" shapeId="0">
      <text>
        <r>
          <rPr>
            <b/>
            <sz val="9"/>
            <color indexed="81"/>
            <rFont val="Tahoma"/>
            <family val="2"/>
          </rPr>
          <t>CCJ: Insertar la cantidad por concepto de otros transportes, (engloba taxis, autobús, gastos de gasolina y peaje.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382" authorId="1" shapeId="0">
      <text>
        <r>
          <rPr>
            <b/>
            <sz val="9"/>
            <color indexed="81"/>
            <rFont val="Tahoma"/>
            <family val="2"/>
          </rPr>
          <t>CCJ: Insertar la cantidad por concepto  de hospedaje.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382" authorId="1" shapeId="0">
      <text>
        <r>
          <rPr>
            <b/>
            <sz val="9"/>
            <color indexed="81"/>
            <rFont val="Tahoma"/>
            <family val="2"/>
          </rPr>
          <t>CCJ: Insertar la cantidad por concepto de vuelos.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383" authorId="1" shapeId="0">
      <text>
        <r>
          <rPr>
            <b/>
            <sz val="9"/>
            <color indexed="81"/>
            <rFont val="Tahoma"/>
            <family val="2"/>
          </rPr>
          <t>CCJ: Insertar la cantidad por concepto de alimentos.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383" authorId="1" shapeId="0">
      <text>
        <r>
          <rPr>
            <b/>
            <sz val="9"/>
            <color indexed="81"/>
            <rFont val="Tahoma"/>
            <family val="2"/>
          </rPr>
          <t>CCJ: Insertar la cantidad por concepto de otros transportes, (engloba taxis, autobús, gastos de gasolina y peaje.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384" authorId="1" shapeId="0">
      <text>
        <r>
          <rPr>
            <b/>
            <sz val="9"/>
            <color indexed="81"/>
            <rFont val="Tahoma"/>
            <family val="2"/>
          </rPr>
          <t>CCJ: Insertar la cantidad por concepto  de hospedaje.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384" authorId="1" shapeId="0">
      <text>
        <r>
          <rPr>
            <b/>
            <sz val="9"/>
            <color indexed="81"/>
            <rFont val="Tahoma"/>
            <family val="2"/>
          </rPr>
          <t>CCJ: Insertar la cantidad por concepto de vuelos.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385" authorId="1" shapeId="0">
      <text>
        <r>
          <rPr>
            <b/>
            <sz val="9"/>
            <color indexed="81"/>
            <rFont val="Tahoma"/>
            <family val="2"/>
          </rPr>
          <t>CCJ: Insertar la cantidad por concepto de alimentos.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385" authorId="1" shapeId="0">
      <text>
        <r>
          <rPr>
            <b/>
            <sz val="9"/>
            <color indexed="81"/>
            <rFont val="Tahoma"/>
            <family val="2"/>
          </rPr>
          <t>CCJ: Insertar la cantidad por concepto de otros transportes, (engloba taxis, autobús, gastos de gasolina y peaje.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386" authorId="1" shapeId="0">
      <text>
        <r>
          <rPr>
            <b/>
            <sz val="9"/>
            <color indexed="81"/>
            <rFont val="Tahoma"/>
            <family val="2"/>
          </rPr>
          <t>CCJ: Insertar la cantidad por concepto  de hospedaje.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386" authorId="1" shapeId="0">
      <text>
        <r>
          <rPr>
            <b/>
            <sz val="9"/>
            <color indexed="81"/>
            <rFont val="Tahoma"/>
            <family val="2"/>
          </rPr>
          <t>CCJ: Insertar la cantidad por concepto de vuelos.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387" authorId="1" shapeId="0">
      <text>
        <r>
          <rPr>
            <b/>
            <sz val="9"/>
            <color indexed="81"/>
            <rFont val="Tahoma"/>
            <family val="2"/>
          </rPr>
          <t>CCJ: Insertar la cantidad por concepto de alimentos.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387" authorId="1" shapeId="0">
      <text>
        <r>
          <rPr>
            <b/>
            <sz val="9"/>
            <color indexed="81"/>
            <rFont val="Tahoma"/>
            <family val="2"/>
          </rPr>
          <t>CCJ: Insertar la cantidad por concepto de otros transportes, (engloba taxis, autobús, gastos de gasolina y peaje.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388" authorId="1" shapeId="0">
      <text>
        <r>
          <rPr>
            <b/>
            <sz val="9"/>
            <color indexed="81"/>
            <rFont val="Tahoma"/>
            <family val="2"/>
          </rPr>
          <t>CCJ: Insertar la cantidad por concepto  de hospedaje.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388" authorId="1" shapeId="0">
      <text>
        <r>
          <rPr>
            <b/>
            <sz val="9"/>
            <color indexed="81"/>
            <rFont val="Tahoma"/>
            <family val="2"/>
          </rPr>
          <t>CCJ: Insertar la cantidad por concepto de vuelos.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389" authorId="1" shapeId="0">
      <text>
        <r>
          <rPr>
            <b/>
            <sz val="9"/>
            <color indexed="81"/>
            <rFont val="Tahoma"/>
            <family val="2"/>
          </rPr>
          <t>CCJ: Insertar la cantidad por concepto de alimentos.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389" authorId="1" shapeId="0">
      <text>
        <r>
          <rPr>
            <b/>
            <sz val="9"/>
            <color indexed="81"/>
            <rFont val="Tahoma"/>
            <family val="2"/>
          </rPr>
          <t>CCJ: Insertar la cantidad por concepto de otros transportes, (engloba taxis, autobús, gastos de gasolina y peaje.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390" authorId="1" shapeId="0">
      <text>
        <r>
          <rPr>
            <b/>
            <sz val="9"/>
            <color indexed="81"/>
            <rFont val="Tahoma"/>
            <family val="2"/>
          </rPr>
          <t>CCJ: Insertar la cantidad por concepto  de hospedaje.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390" authorId="1" shapeId="0">
      <text>
        <r>
          <rPr>
            <b/>
            <sz val="9"/>
            <color indexed="81"/>
            <rFont val="Tahoma"/>
            <family val="2"/>
          </rPr>
          <t>CCJ: Insertar la cantidad por concepto de vuelos.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391" authorId="1" shapeId="0">
      <text>
        <r>
          <rPr>
            <b/>
            <sz val="9"/>
            <color indexed="81"/>
            <rFont val="Tahoma"/>
            <family val="2"/>
          </rPr>
          <t>CCJ: Insertar la cantidad por concepto de alimentos.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391" authorId="1" shapeId="0">
      <text>
        <r>
          <rPr>
            <b/>
            <sz val="9"/>
            <color indexed="81"/>
            <rFont val="Tahoma"/>
            <family val="2"/>
          </rPr>
          <t>CCJ: Insertar la cantidad por concepto de otros transportes, (engloba taxis, autobús, gastos de gasolina y peaje.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392" authorId="1" shapeId="0">
      <text>
        <r>
          <rPr>
            <b/>
            <sz val="9"/>
            <color indexed="81"/>
            <rFont val="Tahoma"/>
            <family val="2"/>
          </rPr>
          <t>CCJ: Insertar la cantidad por concepto  de hospedaje.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392" authorId="1" shapeId="0">
      <text>
        <r>
          <rPr>
            <b/>
            <sz val="9"/>
            <color indexed="81"/>
            <rFont val="Tahoma"/>
            <family val="2"/>
          </rPr>
          <t>CCJ: Insertar la cantidad por concepto de vuelos.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393" authorId="1" shapeId="0">
      <text>
        <r>
          <rPr>
            <b/>
            <sz val="9"/>
            <color indexed="81"/>
            <rFont val="Tahoma"/>
            <family val="2"/>
          </rPr>
          <t>CCJ: Insertar la cantidad por concepto de alimentos.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393" authorId="1" shapeId="0">
      <text>
        <r>
          <rPr>
            <b/>
            <sz val="9"/>
            <color indexed="81"/>
            <rFont val="Tahoma"/>
            <family val="2"/>
          </rPr>
          <t>CCJ: Insertar la cantidad por concepto de otros transportes, (engloba taxis, autobús, gastos de gasolina y peaje.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394" authorId="1" shapeId="0">
      <text>
        <r>
          <rPr>
            <b/>
            <sz val="9"/>
            <color indexed="81"/>
            <rFont val="Tahoma"/>
            <family val="2"/>
          </rPr>
          <t>CCJ: Insertar la cantidad por concepto  de hospedaje.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394" authorId="1" shapeId="0">
      <text>
        <r>
          <rPr>
            <b/>
            <sz val="9"/>
            <color indexed="81"/>
            <rFont val="Tahoma"/>
            <family val="2"/>
          </rPr>
          <t>CCJ: Insertar la cantidad por concepto de vuelos.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395" authorId="1" shapeId="0">
      <text>
        <r>
          <rPr>
            <b/>
            <sz val="9"/>
            <color indexed="81"/>
            <rFont val="Tahoma"/>
            <family val="2"/>
          </rPr>
          <t>CCJ: Insertar la cantidad por concepto de alimentos.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395" authorId="1" shapeId="0">
      <text>
        <r>
          <rPr>
            <b/>
            <sz val="9"/>
            <color indexed="81"/>
            <rFont val="Tahoma"/>
            <family val="2"/>
          </rPr>
          <t>CCJ: Insertar la cantidad por concepto de otros transportes, (engloba taxis, autobús, gastos de gasolina y peaje.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396" authorId="1" shapeId="0">
      <text>
        <r>
          <rPr>
            <b/>
            <sz val="9"/>
            <color indexed="81"/>
            <rFont val="Tahoma"/>
            <family val="2"/>
          </rPr>
          <t>CCJ: Insertar la cantidad por concepto  de hospedaje.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396" authorId="1" shapeId="0">
      <text>
        <r>
          <rPr>
            <b/>
            <sz val="9"/>
            <color indexed="81"/>
            <rFont val="Tahoma"/>
            <family val="2"/>
          </rPr>
          <t>CCJ: Insertar la cantidad por concepto de vuelos.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397" authorId="1" shapeId="0">
      <text>
        <r>
          <rPr>
            <b/>
            <sz val="9"/>
            <color indexed="81"/>
            <rFont val="Tahoma"/>
            <family val="2"/>
          </rPr>
          <t>CCJ: Insertar la cantidad por concepto de alimentos.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397" authorId="1" shapeId="0">
      <text>
        <r>
          <rPr>
            <b/>
            <sz val="9"/>
            <color indexed="81"/>
            <rFont val="Tahoma"/>
            <family val="2"/>
          </rPr>
          <t>CCJ: Insertar la cantidad por concepto de otros transportes, (engloba taxis, autobús, gastos de gasolina y peaje.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398" authorId="1" shapeId="0">
      <text>
        <r>
          <rPr>
            <b/>
            <sz val="9"/>
            <color indexed="81"/>
            <rFont val="Tahoma"/>
            <family val="2"/>
          </rPr>
          <t>CCJ: Insertar la cantidad por concepto  de hospedaje.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398" authorId="1" shapeId="0">
      <text>
        <r>
          <rPr>
            <b/>
            <sz val="9"/>
            <color indexed="81"/>
            <rFont val="Tahoma"/>
            <family val="2"/>
          </rPr>
          <t>CCJ: Insertar la cantidad por concepto de vuelos.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399" authorId="1" shapeId="0">
      <text>
        <r>
          <rPr>
            <b/>
            <sz val="9"/>
            <color indexed="81"/>
            <rFont val="Tahoma"/>
            <family val="2"/>
          </rPr>
          <t>CCJ: Insertar la cantidad por concepto de alimentos.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399" authorId="1" shapeId="0">
      <text>
        <r>
          <rPr>
            <b/>
            <sz val="9"/>
            <color indexed="81"/>
            <rFont val="Tahoma"/>
            <family val="2"/>
          </rPr>
          <t>CCJ: Insertar la cantidad por concepto de otros transportes, (engloba taxis, autobús, gastos de gasolina y peaje.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400" authorId="1" shapeId="0">
      <text>
        <r>
          <rPr>
            <b/>
            <sz val="9"/>
            <color indexed="81"/>
            <rFont val="Tahoma"/>
            <family val="2"/>
          </rPr>
          <t>CCJ: Insertar la cantidad por concepto  de hospedaje.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400" authorId="1" shapeId="0">
      <text>
        <r>
          <rPr>
            <b/>
            <sz val="9"/>
            <color indexed="81"/>
            <rFont val="Tahoma"/>
            <family val="2"/>
          </rPr>
          <t>CCJ: Insertar la cantidad por concepto de vuelos.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401" authorId="1" shapeId="0">
      <text>
        <r>
          <rPr>
            <b/>
            <sz val="9"/>
            <color indexed="81"/>
            <rFont val="Tahoma"/>
            <family val="2"/>
          </rPr>
          <t>CCJ: Insertar la cantidad por concepto de alimentos.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401" authorId="1" shapeId="0">
      <text>
        <r>
          <rPr>
            <b/>
            <sz val="9"/>
            <color indexed="81"/>
            <rFont val="Tahoma"/>
            <family val="2"/>
          </rPr>
          <t>CCJ: Insertar la cantidad por concepto de otros transportes, (engloba taxis, autobús, gastos de gasolina y peaje.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402" authorId="1" shapeId="0">
      <text>
        <r>
          <rPr>
            <b/>
            <sz val="9"/>
            <color indexed="81"/>
            <rFont val="Tahoma"/>
            <family val="2"/>
          </rPr>
          <t>CCJ: Insertar la cantidad por concepto  de hospedaje.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402" authorId="1" shapeId="0">
      <text>
        <r>
          <rPr>
            <b/>
            <sz val="9"/>
            <color indexed="81"/>
            <rFont val="Tahoma"/>
            <family val="2"/>
          </rPr>
          <t>CCJ: Insertar la cantidad por concepto de vuelos.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403" authorId="1" shapeId="0">
      <text>
        <r>
          <rPr>
            <b/>
            <sz val="9"/>
            <color indexed="81"/>
            <rFont val="Tahoma"/>
            <family val="2"/>
          </rPr>
          <t>CCJ: Insertar la cantidad por concepto de alimentos.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403" authorId="1" shapeId="0">
      <text>
        <r>
          <rPr>
            <b/>
            <sz val="9"/>
            <color indexed="81"/>
            <rFont val="Tahoma"/>
            <family val="2"/>
          </rPr>
          <t>CCJ: Insertar la cantidad por concepto de otros transportes, (engloba taxis, autobús, gastos de gasolina y peaje.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404" authorId="1" shapeId="0">
      <text>
        <r>
          <rPr>
            <b/>
            <sz val="9"/>
            <color indexed="81"/>
            <rFont val="Tahoma"/>
            <family val="2"/>
          </rPr>
          <t>CCJ: Insertar la cantidad por concepto  de hospedaje.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404" authorId="1" shapeId="0">
      <text>
        <r>
          <rPr>
            <b/>
            <sz val="9"/>
            <color indexed="81"/>
            <rFont val="Tahoma"/>
            <family val="2"/>
          </rPr>
          <t>CCJ: Insertar la cantidad por concepto de vuelos.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405" authorId="1" shapeId="0">
      <text>
        <r>
          <rPr>
            <b/>
            <sz val="9"/>
            <color indexed="81"/>
            <rFont val="Tahoma"/>
            <family val="2"/>
          </rPr>
          <t>CCJ: Insertar la cantidad por concepto de alimentos.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405" authorId="1" shapeId="0">
      <text>
        <r>
          <rPr>
            <b/>
            <sz val="9"/>
            <color indexed="81"/>
            <rFont val="Tahoma"/>
            <family val="2"/>
          </rPr>
          <t>CCJ: Insertar la cantidad por concepto de otros transportes, (engloba taxis, autobús, gastos de gasolina y peaje.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406" authorId="1" shapeId="0">
      <text>
        <r>
          <rPr>
            <b/>
            <sz val="9"/>
            <color indexed="81"/>
            <rFont val="Tahoma"/>
            <family val="2"/>
          </rPr>
          <t>CCJ: Insertar la cantidad por concepto  de hospedaje.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406" authorId="1" shapeId="0">
      <text>
        <r>
          <rPr>
            <b/>
            <sz val="9"/>
            <color indexed="81"/>
            <rFont val="Tahoma"/>
            <family val="2"/>
          </rPr>
          <t>CCJ: Insertar la cantidad por concepto de vuelos.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407" authorId="1" shapeId="0">
      <text>
        <r>
          <rPr>
            <b/>
            <sz val="9"/>
            <color indexed="81"/>
            <rFont val="Tahoma"/>
            <family val="2"/>
          </rPr>
          <t>CCJ: Insertar la cantidad por concepto de alimentos.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407" authorId="1" shapeId="0">
      <text>
        <r>
          <rPr>
            <b/>
            <sz val="9"/>
            <color indexed="81"/>
            <rFont val="Tahoma"/>
            <family val="2"/>
          </rPr>
          <t>CCJ: Insertar la cantidad por concepto de otros transportes, (engloba taxis, autobús, gastos de gasolina y peaje.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408" authorId="1" shapeId="0">
      <text>
        <r>
          <rPr>
            <b/>
            <sz val="9"/>
            <color indexed="81"/>
            <rFont val="Tahoma"/>
            <family val="2"/>
          </rPr>
          <t>CCJ: Insertar la cantidad por concepto  de hospedaje.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408" authorId="1" shapeId="0">
      <text>
        <r>
          <rPr>
            <b/>
            <sz val="9"/>
            <color indexed="81"/>
            <rFont val="Tahoma"/>
            <family val="2"/>
          </rPr>
          <t>CCJ: Insertar la cantidad por concepto de vuelos.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409" authorId="1" shapeId="0">
      <text>
        <r>
          <rPr>
            <b/>
            <sz val="9"/>
            <color indexed="81"/>
            <rFont val="Tahoma"/>
            <family val="2"/>
          </rPr>
          <t>CCJ: Insertar la cantidad por concepto de alimentos.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409" authorId="1" shapeId="0">
      <text>
        <r>
          <rPr>
            <b/>
            <sz val="9"/>
            <color indexed="81"/>
            <rFont val="Tahoma"/>
            <family val="2"/>
          </rPr>
          <t>CCJ: Insertar la cantidad por concepto de otros transportes, (engloba taxis, autobús, gastos de gasolina y peaje.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698" authorId="2" shapeId="0">
      <text>
        <r>
          <rPr>
            <b/>
            <sz val="9"/>
            <color indexed="81"/>
            <rFont val="Tahoma"/>
            <family val="2"/>
          </rPr>
          <t>CCJ-URUAPAN:</t>
        </r>
        <r>
          <rPr>
            <sz val="9"/>
            <color indexed="81"/>
            <rFont val="Tahoma"/>
            <family val="2"/>
          </rPr>
          <t xml:space="preserve">
AUTOBUS O CASETAS O GASOLINA</t>
        </r>
      </text>
    </comment>
    <comment ref="H1701" authorId="2" shapeId="0">
      <text>
        <r>
          <rPr>
            <b/>
            <sz val="9"/>
            <color indexed="81"/>
            <rFont val="Tahoma"/>
            <family val="2"/>
          </rPr>
          <t>CCJ-URUAPAN:</t>
        </r>
        <r>
          <rPr>
            <sz val="9"/>
            <color indexed="81"/>
            <rFont val="Tahoma"/>
            <family val="2"/>
          </rPr>
          <t xml:space="preserve">
AUTOBUS O CASETAS O GASOLINA</t>
        </r>
      </text>
    </comment>
    <comment ref="H1704" authorId="2" shapeId="0">
      <text>
        <r>
          <rPr>
            <b/>
            <sz val="9"/>
            <color indexed="81"/>
            <rFont val="Tahoma"/>
            <family val="2"/>
          </rPr>
          <t>CCJ-URUAPAN:</t>
        </r>
        <r>
          <rPr>
            <sz val="9"/>
            <color indexed="81"/>
            <rFont val="Tahoma"/>
            <family val="2"/>
          </rPr>
          <t xml:space="preserve">
AUTOBUS O CASETAS O GASOLINA</t>
        </r>
      </text>
    </comment>
    <comment ref="H1707" authorId="2" shapeId="0">
      <text>
        <r>
          <rPr>
            <b/>
            <sz val="9"/>
            <color indexed="81"/>
            <rFont val="Tahoma"/>
            <family val="2"/>
          </rPr>
          <t>CCJ-URUAPAN:</t>
        </r>
        <r>
          <rPr>
            <sz val="9"/>
            <color indexed="81"/>
            <rFont val="Tahoma"/>
            <family val="2"/>
          </rPr>
          <t xml:space="preserve">
AUTOBUS O CASETAS O GASOLINA</t>
        </r>
      </text>
    </comment>
    <comment ref="H1745" authorId="2" shapeId="0">
      <text>
        <r>
          <rPr>
            <b/>
            <sz val="9"/>
            <color indexed="81"/>
            <rFont val="Tahoma"/>
            <family val="2"/>
          </rPr>
          <t>CCJ-URUAPAN:</t>
        </r>
        <r>
          <rPr>
            <sz val="9"/>
            <color indexed="81"/>
            <rFont val="Tahoma"/>
            <family val="2"/>
          </rPr>
          <t xml:space="preserve">
AUTOBUS O CASETAS O GASOLINA</t>
        </r>
      </text>
    </comment>
    <comment ref="G1746" authorId="1" shapeId="0">
      <text>
        <r>
          <rPr>
            <b/>
            <sz val="9"/>
            <color indexed="81"/>
            <rFont val="Tahoma"/>
            <family val="2"/>
          </rPr>
          <t>CCJ: Insertar la cantidad por concepto  de hospedaje.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747" authorId="1" shapeId="0">
      <text>
        <r>
          <rPr>
            <b/>
            <sz val="9"/>
            <color indexed="81"/>
            <rFont val="Tahoma"/>
            <family val="2"/>
          </rPr>
          <t>CCJ: Insertar la cantidad por concepto de alimentos.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749" authorId="1" shapeId="0">
      <text>
        <r>
          <rPr>
            <b/>
            <sz val="9"/>
            <color indexed="81"/>
            <rFont val="Tahoma"/>
            <family val="2"/>
          </rPr>
          <t>CCJ: Insertar la cantidad por concepto  de hospedaje.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750" authorId="1" shapeId="0">
      <text>
        <r>
          <rPr>
            <b/>
            <sz val="9"/>
            <color indexed="81"/>
            <rFont val="Tahoma"/>
            <family val="2"/>
          </rPr>
          <t>CCJ: Insertar la cantidad por concepto de alimentos.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764" authorId="1" shapeId="0">
      <text>
        <r>
          <rPr>
            <b/>
            <sz val="9"/>
            <color indexed="81"/>
            <rFont val="Tahoma"/>
            <family val="2"/>
          </rPr>
          <t>CCJ: Insertar la cantidad por concepto  de hospedaje.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765" authorId="1" shapeId="0">
      <text>
        <r>
          <rPr>
            <b/>
            <sz val="9"/>
            <color indexed="81"/>
            <rFont val="Tahoma"/>
            <family val="2"/>
          </rPr>
          <t>CCJ: Insertar la cantidad por concepto de alimentos.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<sst xmlns="http://schemas.openxmlformats.org/spreadsheetml/2006/main" count="4848" uniqueCount="1964">
  <si>
    <t>No. de Solicitud</t>
  </si>
  <si>
    <t>Nombre del disertante</t>
  </si>
  <si>
    <t>Nombre del evento</t>
  </si>
  <si>
    <t>Tema a tratar</t>
  </si>
  <si>
    <t>Casa de la Cultura Jurídica</t>
  </si>
  <si>
    <t>Días de Participación</t>
  </si>
  <si>
    <t>Costo de Hospedaje y Alimentos</t>
  </si>
  <si>
    <t>Costo de Transportación</t>
  </si>
  <si>
    <t>ACA-E-26</t>
  </si>
  <si>
    <t>MTRO.RAFAEL COELLO CETINA</t>
  </si>
  <si>
    <t>CURSO "PROBLEMAS DE INTERPRETACIÓN DE NORMAS SOBRE DERECHOS HUMANOS"</t>
  </si>
  <si>
    <t>ACAPULCO, GRO.</t>
  </si>
  <si>
    <t>06 Y 07 DE NOVIEMBRE DE 2015</t>
  </si>
  <si>
    <t>ACA-E-28</t>
  </si>
  <si>
    <t>DR. ENRIQUE AURELIO PARDO DEL VALLE</t>
  </si>
  <si>
    <t>CONFERENCIA MAGISTRAL "EL USO DE LA PRISIÓN PREVENTIVA EN EL SISTEMA DE JUSTICIA ORAL"</t>
  </si>
  <si>
    <t>09 DE NOVIEMBRE DE 2015</t>
  </si>
  <si>
    <t>ACA-E-29</t>
  </si>
  <si>
    <t>DR. CIPRIANO SOTELO SALGADO</t>
  </si>
  <si>
    <t>CONFERENCIA MAGISTRAL "LA PRUEBA EN EL SISTEMA DE JUSTICIA ORAL MEXICANO"</t>
  </si>
  <si>
    <t>ACA-E-30</t>
  </si>
  <si>
    <t>JUEZ JORGE ARTURO PORRAS GUTIERREZ</t>
  </si>
  <si>
    <t xml:space="preserve">SEMINARIO DE ARGUMENTACIÓN JURÍDICA </t>
  </si>
  <si>
    <t>MODULO I Y II</t>
  </si>
  <si>
    <t>13 Y 14 DE NOVIEMBRE DE 2015</t>
  </si>
  <si>
    <t>ACA-E-31</t>
  </si>
  <si>
    <t>MODULO III Y IV</t>
  </si>
  <si>
    <t>20 Y 21 DE NOVIEMBRE DE 2015</t>
  </si>
  <si>
    <t>ACA-E-32</t>
  </si>
  <si>
    <t>MTRA. LUCIA RODRÍGUEZ QUINTERO</t>
  </si>
  <si>
    <t>SEMINARIO "LA FAMILIA Y LA ESCUELA COMO GARANTES DE LOS DERECHOS DE LOS NIÑOS Y ADOLESCENTES EN EL MARCO DE LA LEY GENERAL"</t>
  </si>
  <si>
    <t>26, 27 Y 28 DE NOVIEMBRE DE 2015</t>
  </si>
  <si>
    <t>ACA-E-33</t>
  </si>
  <si>
    <t>LIC. EDGAR RENÉ JUÁREZ MONTOYA</t>
  </si>
  <si>
    <t>CONCURSO DE DIBUJO INFANTIL "¿CÓMO ME ACERCO A LA JUSTICIA?"</t>
  </si>
  <si>
    <t>17 DE NOVIEMBRE DE 2015</t>
  </si>
  <si>
    <t>ACA-E-34</t>
  </si>
  <si>
    <t>JUEZA LILIA MARIBEL MAYA DELGADILLO</t>
  </si>
  <si>
    <t>MESA DE DEBATE "PROTOCOLO DE ACTUACIÓN PARA QUIENES IMPARTEN JUSITICA EN CASOS QUE INVOLUCREN NIÑAS, NIÑOS Y ADOLESCENTES"</t>
  </si>
  <si>
    <t>ACA-E-35</t>
  </si>
  <si>
    <t>JUEZA ADRIANA MARINA FLORES RUANO</t>
  </si>
  <si>
    <t>ACA-E-36</t>
  </si>
  <si>
    <t>LICDA. CLAUDIA IBET NAVARRETE MENDOZA</t>
  </si>
  <si>
    <t>ACA-E-37</t>
  </si>
  <si>
    <t>PROYECCIÓN Y RETROALIMENTACIÓN SOBRE VIDEOS CORTOS "DERECHOS HUMANOS DE LA INFANCIA"</t>
  </si>
  <si>
    <t>18 DE NOVIEMBRE DE 2015</t>
  </si>
  <si>
    <t>ACA-E-38</t>
  </si>
  <si>
    <t>MTRO. CESAR ISRAEL SANTES QUEVEDO</t>
  </si>
  <si>
    <t>MESA DE DEBATE "SISTEMAS DE DIFUSIÓN DE LOS DERECHOS DE LOS NIÑOS, NIÑAS Y ADOLESCENTES Y SU EFECTIVIDAD EN LA POBLACIÓN"</t>
  </si>
  <si>
    <t>ACA-E-39</t>
  </si>
  <si>
    <t>ACA-E-40</t>
  </si>
  <si>
    <t>MTRO. HIPOLITO LUGO CORTES</t>
  </si>
  <si>
    <t>ACA-E-41</t>
  </si>
  <si>
    <t>JUEGO DE MEMORAMA Y ROMPECABEZAS "DERECHOS DE LOS NIÑOS Y NIÑAS (CONVENCIÓN SOBRE LOS DERECHOS DEL NIÑO)"</t>
  </si>
  <si>
    <t>19 DE NOVIEMBRE DE 2015</t>
  </si>
  <si>
    <t>ACA-E-42</t>
  </si>
  <si>
    <t>JUEZA JUDITH MOCTEZUMA OLVERA</t>
  </si>
  <si>
    <t>MESA DE DEBATE "INTERES SUPERIOR DEL MENOR"</t>
  </si>
  <si>
    <t>ACA-E-43</t>
  </si>
  <si>
    <t>ACA-E-44</t>
  </si>
  <si>
    <t>ACA-E-45</t>
  </si>
  <si>
    <t>TALLER PARA JOVENES Y ADOLESCENTES "HEFORSHE"</t>
  </si>
  <si>
    <t>20 DE NOVIEMBRE DE 2015</t>
  </si>
  <si>
    <t>ACA-E-46</t>
  </si>
  <si>
    <t>JUEZ FRANCISCO JAVIER MUNGUIA PADILLA</t>
  </si>
  <si>
    <t>MESA DE DEBATE "CAMPAÑA DE LA ONU HEFORSHE Y EL PAPEL DE LA SCJN"</t>
  </si>
  <si>
    <t>ACA-E-47</t>
  </si>
  <si>
    <t>LICDA. JESSICA HERNÁNDEZ VALVERDE</t>
  </si>
  <si>
    <t>ACA-E-48</t>
  </si>
  <si>
    <t>MTRA. IRMA GRACIELA LEE GONZALEZ</t>
  </si>
  <si>
    <t>AGS-LE-007</t>
  </si>
  <si>
    <t>JESUS MARTIN JAUREGUI</t>
  </si>
  <si>
    <t>SEMINARIO: ARGUMENTACION JURIDICA</t>
  </si>
  <si>
    <t>ARGUMENTACION Y RETORICA</t>
  </si>
  <si>
    <t>AGUASCALIENTES</t>
  </si>
  <si>
    <t>4 DE NOVIEMBRE</t>
  </si>
  <si>
    <t>JOANA DURAN GUEVARA</t>
  </si>
  <si>
    <t>CONFERENCIA MAGISTRAL: NUESTRA CONSTITUCION Y LOS DERECHOS HUMANOS</t>
  </si>
  <si>
    <t xml:space="preserve">DERECHOS HUMANOS Y LA CONSTITUCION </t>
  </si>
  <si>
    <t>5 DE NOVIEMBRE</t>
  </si>
  <si>
    <t>ALEJANDRO ROSILLO MARTINEZ</t>
  </si>
  <si>
    <t>CONFERENCIA MAGISTRAL: LOS DERECHOS HUMANOS EN EL NUEVO CONSTITUCIONALISMO LATINOAMERICANO</t>
  </si>
  <si>
    <t xml:space="preserve">DERECHOS HUMANOS </t>
  </si>
  <si>
    <t>6 DE NOVIEMBRE</t>
  </si>
  <si>
    <t>BEATRIZ ANDRADE GONZALEZ</t>
  </si>
  <si>
    <t>CONFERENCIA MAGISTRAL: SINDROME DE ALIENACION PARENTAL</t>
  </si>
  <si>
    <t>CARACTERISTICAS DEL SINDROME DE ALIENACION PARENTAL</t>
  </si>
  <si>
    <t>10 DE NOVIEMBRE</t>
  </si>
  <si>
    <t>JOSE  RODRIGUEZ SANTILLAN</t>
  </si>
  <si>
    <t>EL RAZONAMIENTO</t>
  </si>
  <si>
    <t>11 DE NOVIEMBRE</t>
  </si>
  <si>
    <t>CONFERENCIA MAGISTRAL: LOS DERECHOS HUMANOS EN LA CONSTITUCION</t>
  </si>
  <si>
    <t>DERECHOS HUMANOS</t>
  </si>
  <si>
    <t>12 DE NOVIEMBRE</t>
  </si>
  <si>
    <t>MARTIN SANCHEZ TESTA</t>
  </si>
  <si>
    <t>CONFERENCIA MAGISTRAL: LOS DERECHOS HUMANOS EN EL EJERCICIO COTIDIANO DE LA ABOGACIA</t>
  </si>
  <si>
    <t>DERECHOS HUMANOS Y LA ABOGACIA</t>
  </si>
  <si>
    <t>13 DE NOVIEMBRE</t>
  </si>
  <si>
    <t>ESTHER MORENO HERNANDEZ</t>
  </si>
  <si>
    <t>DIBUJO INFANTIL: ¿COMO ME ACERCO A LA JUSTICIA?</t>
  </si>
  <si>
    <t>DIBUJO INFANTIL</t>
  </si>
  <si>
    <t>17 DE NOVIEMBRE</t>
  </si>
  <si>
    <t>INDIRA ANG ARMAS</t>
  </si>
  <si>
    <t>MESA RENDONDA: PROTOCOLO DE ACTUACION PARA QUIENES IMPARTEN JUSTICIA EN LOS CASOS QUE  INVOLUCREN NIÑAS, NIÑOS Y ADOLESCENTES</t>
  </si>
  <si>
    <t xml:space="preserve"> PROTOCOLO DE ACTUACION PARA QUIENES IMPARTEN JUSTICIA EN LOS CASOS QUE  INVOLUCREN NIÑAS, NIÑOS Y ADOLESCENTES</t>
  </si>
  <si>
    <t xml:space="preserve">JUAN ROJAS GARCIA  </t>
  </si>
  <si>
    <t>JOSE MUÑOZ DELGADO</t>
  </si>
  <si>
    <t>TALLER: PROYECCION DE VIDEOS SOBRE LA DIFUSION DE LOS DERECHOS DE LA INFANCIA Y RETROALIMENTACION SOBRE SUS CONTENIDOS</t>
  </si>
  <si>
    <t>LA DIFUSION DE LOS DERECHOS DE LA INFANCIA Y RETROALIMENTACION SOBRE SUS CONTENIDOS</t>
  </si>
  <si>
    <t>18 DE NOVIEMBRE</t>
  </si>
  <si>
    <t xml:space="preserve">CESAREO BARBA PEREZ  </t>
  </si>
  <si>
    <t>MESA DE DEBATE: SISTEMAS DE DIFUSION DE LOS DERECHOS DE LOS NIÑOS, NIÑAS Y ADOLESCENTES Y SU EFECTIVIDAD EN LA POBLACION.</t>
  </si>
  <si>
    <t>SISTEMAS DE DIFUSION DE LOS DERECHOS DE LOS NIÑOS, NIÑAS Y ADOLESCENTES Y SU EFECTIVIDAD EN LA POBLACION.</t>
  </si>
  <si>
    <t xml:space="preserve">VERONICA PADILLA GARCIA    </t>
  </si>
  <si>
    <t>HERMINIO HUERTA DIAZ</t>
  </si>
  <si>
    <t>LA HERMENEUTICA JURIDICA</t>
  </si>
  <si>
    <t>JUEGO DE MEMORAMA Y ROMPECABEZAS: MEMORAMA Y ROMPECABEZAS “DERECHOS DE LOS NIÑOS Y NIÑAS” (CONVENCION SOBRE LOS DERECHOS DEL NIÑO).</t>
  </si>
  <si>
    <t>JUEGO DE MEMORAMA Y ROMPECABEZAS</t>
  </si>
  <si>
    <t>19 DE NOVIEMBRE</t>
  </si>
  <si>
    <t>JUAN PONCE SANCHEZ</t>
  </si>
  <si>
    <t>MESA DE DEBATE SOBRE EL TEMA “INTERES SUPERIOR DEL MENOR”.</t>
  </si>
  <si>
    <t>EL INTERES SUPERIOR DEL MENOR.</t>
  </si>
  <si>
    <t xml:space="preserve">JAIME PAEZ DIAZ        </t>
  </si>
  <si>
    <t>CINTHYA ANDRADE SANDOVAL</t>
  </si>
  <si>
    <t>TALLER: PARA JOVENES Y ADOLESCENTES “HEFORSHE” (ACTIVIDAD SOBRE EL TEMA DE IGUALDAD DE GENERO).</t>
  </si>
  <si>
    <t>IGUALDAD DE GENERO</t>
  </si>
  <si>
    <t>20 DE NOVIEMBRE</t>
  </si>
  <si>
    <t>MILTON MONTES CARDENAS</t>
  </si>
  <si>
    <t>MESA DE DEBATE SOBRE LA CAMPAÑA HEFORSHE Y EL PAPEL DE LA SUPREMA CORTE DE JUSTICIA DE LA NACION (DEBATE SOBRE LA IGUALDAD DE GENERO EN NIÑAS, NIÑOS Y ADOLESCENTES).</t>
  </si>
  <si>
    <t>DEBATE SOBRE LA IGUALDAD DE GENERO EN NIÑAS, NIÑOS Y ADOLESCENTES</t>
  </si>
  <si>
    <t xml:space="preserve">JOSE HUERTA SERRANO     </t>
  </si>
  <si>
    <t>MOISES DE LA ROSA ESPEJO</t>
  </si>
  <si>
    <t>SERGIO RODRIGUEZ PRIETO</t>
  </si>
  <si>
    <t>CONFERENCIA MAGISTRAL: TIPO Y TIPICIDAD EN EL NUEVO SISTEMA PENAL ¿TEORIA DEL CASO?</t>
  </si>
  <si>
    <t>TEORIA DEL CASO</t>
  </si>
  <si>
    <t>24 DE NOVIEMBRE</t>
  </si>
  <si>
    <t>JOSE RODRIGUEZ SANTILLAN</t>
  </si>
  <si>
    <t>ESTRUCTURACION Y COMPRENSION DE SENTENCIAS Y OTROS ESCRITOS JUDICIALES</t>
  </si>
  <si>
    <t>25 DE NOVIEMBRE</t>
  </si>
  <si>
    <t>JOSE MAGAÑA RUFINO</t>
  </si>
  <si>
    <t>CONFERENCIA MAGISTRAL: APUNTES SOBRE LA PROPIEDAD INDUSTRIAL</t>
  </si>
  <si>
    <t>PROPIEDAD INDUSTRIAL</t>
  </si>
  <si>
    <t>27 DE NOVIEMBRE</t>
  </si>
  <si>
    <t>ARI-LE-009</t>
  </si>
  <si>
    <t>SONIA GARCÍA NAVARRETE</t>
  </si>
  <si>
    <t>SEMANA NACIONAL DE LOS DERECHOS DE LA INFANCIA</t>
  </si>
  <si>
    <t>DIBUJO INFANTIL ¿CÓMO ME ACERCO A LA JUSTICIA</t>
  </si>
  <si>
    <t>ARIO DE ROSALES</t>
  </si>
  <si>
    <t xml:space="preserve">  17 DE NOVIEMBRE</t>
  </si>
  <si>
    <t>PROYECCIÓN VIDEOS SOBRE LOS DERECHOS DE LA INFANCIA</t>
  </si>
  <si>
    <t xml:space="preserve"> 18 DE NOVIEMBRE</t>
  </si>
  <si>
    <t xml:space="preserve">ROSA ALANÍS YÉPEZ </t>
  </si>
  <si>
    <t>CHARLA SOBRE LOS SISTEMAS DE DIFUSIÓN DE LOS DERECHOS DE LOS NIÑOS, NIÑAS Y ADOLECENTES Y SU EFECTIVIDAD EN LA POBLACIÓN.</t>
  </si>
  <si>
    <t>JUEGO DE MEMORAMA SOBRE LOS DERECHOS DE LOS NIÑOS Y NIÑAS</t>
  </si>
  <si>
    <t xml:space="preserve"> 19 DE NOVIEMBRE</t>
  </si>
  <si>
    <t>ANA LUZ MILA BARRERA.</t>
  </si>
  <si>
    <t>MESA DEBATE PROTOCOLO DE ACTUACION PARA QUIENES IMPARTEN JUSTICIA EN LOS CASOSO QUE INVOLUCREN NIÑAS, NIÑOS Y ADOLECENTES.</t>
  </si>
  <si>
    <t>OMAR DIONISIO ROSAS MENDIETA</t>
  </si>
  <si>
    <t>CONFERENCIA DEL INTERES SUPERIOR DEL MENOR</t>
  </si>
  <si>
    <t xml:space="preserve"> 19 DE NOVIEMBRE
</t>
  </si>
  <si>
    <t>ESTRELLA DEL ROCÍO LOPEZ MACIEL</t>
  </si>
  <si>
    <t>TALLER PARA JOVENES Y ADOLESCENTES HEFORSHE</t>
  </si>
  <si>
    <t>DGCCJ-3832</t>
  </si>
  <si>
    <t>LIC. ALEJANDRO QUAN KIU MELGAR</t>
  </si>
  <si>
    <t xml:space="preserve">SEMINARIO </t>
  </si>
  <si>
    <t>MECANISMOS ALTERNATIVOS DE SOLUCIÓN DE CONTROVERSIAS</t>
  </si>
  <si>
    <t>CAMPECHE</t>
  </si>
  <si>
    <t>DGCCJ-3833</t>
  </si>
  <si>
    <t>LIC. ALAM LEROY DOMÍNGUEZ PULIDO</t>
  </si>
  <si>
    <t>DGCCJ-3730</t>
  </si>
  <si>
    <t>DR. EDUARDO LÓPEZ BETANCOURT</t>
  </si>
  <si>
    <t>CONFERENCIA</t>
  </si>
  <si>
    <t>LA LEGALIZACIÓN DE LAS DROGAS Y LA PENA DE MUERTE</t>
  </si>
  <si>
    <t>DGCCJ-3778</t>
  </si>
  <si>
    <t>DR. VÍCTOR MANUEL COLLI EK</t>
  </si>
  <si>
    <t>LAS REFORMAS JUDICIALES Y EL ESTADO DE DERECHO</t>
  </si>
  <si>
    <t>DGCCJ-3779</t>
  </si>
  <si>
    <t>LIC. DULCE ALEJANDRA CAMACHO ORTIZ</t>
  </si>
  <si>
    <t>FEMINICIDIO</t>
  </si>
  <si>
    <t>DGCCJ-3830</t>
  </si>
  <si>
    <t xml:space="preserve">LIC. AMERICA SAENZ GARCÍA </t>
  </si>
  <si>
    <t>DGCCJ-3831</t>
  </si>
  <si>
    <t>LIC. CESAR ISAI DZUL CHI</t>
  </si>
  <si>
    <t>CUN-LE-015</t>
  </si>
  <si>
    <t>LIC. ORQUIDEA MOGUEL BATISTA</t>
  </si>
  <si>
    <t>SEMINARIO</t>
  </si>
  <si>
    <t>MEDIOS ALTERNATIVOS DE SOLUCION DE CONTROVERSIAS</t>
  </si>
  <si>
    <t>05 Y 06 DE NOVIEMBRE</t>
  </si>
  <si>
    <t>$  0.00
$ 2,000.00</t>
  </si>
  <si>
    <t>$ 0.00
 $ 0.00
 $  0.00</t>
  </si>
  <si>
    <t>LIC. CHRITINE SCHMIDT LÓPEZ</t>
  </si>
  <si>
    <t>12 Y 13 DE NOVIEMBRE</t>
  </si>
  <si>
    <t>$  0.00
$ 1,888.00</t>
  </si>
  <si>
    <t>MTRO. PEDRO ANTONIO SERVÍN PLAZA</t>
  </si>
  <si>
    <t>CINE DEBATE</t>
  </si>
  <si>
    <t>JUSTICIA PARA TODOS</t>
  </si>
  <si>
    <t>$  0.00
$ 990.00</t>
  </si>
  <si>
    <t>CUN-E-011</t>
  </si>
  <si>
    <t>DR. LUIS DE LA BARREDA SOLÓRZANO</t>
  </si>
  <si>
    <t>LA DEFENSA DE LOS DERECHOS HUMANOS</t>
  </si>
  <si>
    <t>$  2,324.46
$ 1,000.00</t>
  </si>
  <si>
    <t>$ 0.00
 $ 0.00
 $  7,164.38</t>
  </si>
  <si>
    <t>CUN-E-012</t>
  </si>
  <si>
    <t>LIC. JOSÉ ALBERTO MOSQUEDA VELÁZQUEZ</t>
  </si>
  <si>
    <t>LINEAMIENTOS CONSTITUCIONALES PARA EL IMPUTADO EN EL PROCEDIMIENTO PENAL</t>
  </si>
  <si>
    <t>$ 6,500.00
$ 0.00</t>
  </si>
  <si>
    <t>$ 0.00
 $ 0.00
 $11,759.50</t>
  </si>
  <si>
    <t>DERECHOS DE LA VÍCTIMA FRENTE AL IMPUTADO EN EL PROCEDIMIENTO PENAL</t>
  </si>
  <si>
    <t>21 DE NOVIEMBRE</t>
  </si>
  <si>
    <t>$  0.00
$ 825.00</t>
  </si>
  <si>
    <t>MTRA. MARICARMEN COLOR VARGAS</t>
  </si>
  <si>
    <t>"IGUALDAD Y NO DISCRIMINACIÓN HACIA LAS MUJERES"</t>
  </si>
  <si>
    <t>CELAYA</t>
  </si>
  <si>
    <t xml:space="preserve">3 DE NOVIEMBRE DE 2015 </t>
  </si>
  <si>
    <t>CCJ-Celaya/RRC/E01/10/2015</t>
  </si>
  <si>
    <t>MTRO. EMANUEL ROSALES GUERRERO</t>
  </si>
  <si>
    <t>"ARGUMENTACIÓN JURÍDICA"</t>
  </si>
  <si>
    <t xml:space="preserve">6 Y 7 DE NOVIEMBRE DE 2015 </t>
  </si>
  <si>
    <t>DR. JAVIER RASCADO PÉREZ</t>
  </si>
  <si>
    <t>"MARCO CONSTITUCIONAL DEL DERECHO DE ACCESO A LA INFORMACIÓN"</t>
  </si>
  <si>
    <t xml:space="preserve">9 DE NOVIEMBRE DE 2015 </t>
  </si>
  <si>
    <t>DR. MIGUEL BARBA MEDINA</t>
  </si>
  <si>
    <t xml:space="preserve">13 Y 14 DE NOVIEMBRE DE 2015 </t>
  </si>
  <si>
    <t>MTRO. MARCO ROGELIO PÉREZ RESENDIZ</t>
  </si>
  <si>
    <t>"MECANISMOS ALTERNOS PARA LA SOLUCIÓN DE CONTROVERSIAS"</t>
  </si>
  <si>
    <t xml:space="preserve">17 DE NOVIEMBRE DE 2015 </t>
  </si>
  <si>
    <t>MTRO. RAFAEL HORACIO MONTOYA VARGAS</t>
  </si>
  <si>
    <t xml:space="preserve">18 DE NOVIEMBRE DE 2015 </t>
  </si>
  <si>
    <t>MTRO RICARDO VÁZQUEZ ARREDONDO</t>
  </si>
  <si>
    <t xml:space="preserve">19 DE NOVIEMBRE DE 2015 </t>
  </si>
  <si>
    <t>MTRO. JUAN CARLOS LUNA ALFARO</t>
  </si>
  <si>
    <t xml:space="preserve">23 DE NOVIEMBRE DE 2015 </t>
  </si>
  <si>
    <t>CHE-E-62</t>
  </si>
  <si>
    <t>ALUMNOS DE LA UNIVERSIDAD DE QUINTANA ROO</t>
  </si>
  <si>
    <t>ESCUELA DE LA JUSTICIA</t>
  </si>
  <si>
    <t>CHETUMAL</t>
  </si>
  <si>
    <t>09 DE NOVIEMBRE</t>
  </si>
  <si>
    <t>CHE-E-63</t>
  </si>
  <si>
    <t>JUAN MANUEL BECERRIL DE LA LLATA</t>
  </si>
  <si>
    <t>TALLER "EL JUICIO ORAL EN MATERIA FAMILIAR"</t>
  </si>
  <si>
    <t>09 AL 14 DE NOVIEMBRE</t>
  </si>
  <si>
    <t>CHE-E-64</t>
  </si>
  <si>
    <t>CLAUDIA EUGENIA SÁNCHEZ HERNÁNDEZ</t>
  </si>
  <si>
    <t>CONFERENCIA "NUEVOS PARADIGMAS DE SEGURIDAD. BIOPODER Y SISTEMA PENITENCIARIO"</t>
  </si>
  <si>
    <t>CHE-E-65</t>
  </si>
  <si>
    <t>ISIDRO DE LOS SANTOS OLIVO</t>
  </si>
  <si>
    <t>CONFERENCIA "APLICACIÓN DE CRITERIOS INTERAMERICANOS EN EL SISTEMA JURÍDICO MEXICANO"</t>
  </si>
  <si>
    <t>CHE-E-66</t>
  </si>
  <si>
    <t>AURELIO ISRAEL CORONADO MARES</t>
  </si>
  <si>
    <t>CONFERENCIA "CRIMINOLOGÍA EN EL SIGLO XXI"</t>
  </si>
  <si>
    <t>CHE-E-67</t>
  </si>
  <si>
    <t>OSCAR GUTIÉRREZ PARADA</t>
  </si>
  <si>
    <t>SEMINARIO "ARGUMENTACIÓN JURÍDICA" MODULOS I Y II</t>
  </si>
  <si>
    <t>11 AL 12 DE NOVIEMBRE</t>
  </si>
  <si>
    <t>CHE-E-68</t>
  </si>
  <si>
    <t>HÉCTOR MUSSALEM OLIVER</t>
  </si>
  <si>
    <t>VIDEOCONFERENCIA "PRESENTACIÓN DE CRÓNICAS. PRESUNCIÓN DE INOCENCIA Y DEBIDO PROCESO"</t>
  </si>
  <si>
    <t>CHE-LE-69</t>
  </si>
  <si>
    <t>JOSÉ LUIS CARMONA RIVERA</t>
  </si>
  <si>
    <t>CONFERENCIA "RETOS Y AVANCES EN MATERIA DE MIGRACIÓN IRREGULAR Y TRÁFICO ILÍCITO DE MIGRANTES DESDE UNA PERSPECTIVA DE SEGURIDAD HUMANA"</t>
  </si>
  <si>
    <t>CHE-E-70</t>
  </si>
  <si>
    <t>SEMINARIO "ARGUMENTACIÓN JURÍDICA" MODULOS III Y IV</t>
  </si>
  <si>
    <t>17 Y 18 DE NOVIEMBRE</t>
  </si>
  <si>
    <t>CHE-E-71</t>
  </si>
  <si>
    <t>PERSONAL DE LA CCJ</t>
  </si>
  <si>
    <t>CONCURSO DE DIBUJO INFANTIL "LA NIÑEZ Y EL ACCESO A LA JUSTICIA"</t>
  </si>
  <si>
    <t>CHE-E-72</t>
  </si>
  <si>
    <t>MÓNICA DE LOS ÁNGELES VALENCIA DÍAZ</t>
  </si>
  <si>
    <t>MESA DEBATE "PROTOCOLO DE ACTUACIÓN PARA QUIENES IMPERTEN JUSTICIA EN LOS CASOS QUE INVOLUCREN NIÑAS, NIÑOS Y ADOLESCENTES"</t>
  </si>
  <si>
    <t>CHE-E-73</t>
  </si>
  <si>
    <t>CARLOS HERRERA MEJÍA</t>
  </si>
  <si>
    <t>CHE-E-74</t>
  </si>
  <si>
    <t>ROGELIO EDUARDO LEAL MOTA</t>
  </si>
  <si>
    <t>CHE-E-75</t>
  </si>
  <si>
    <t>PROYECCIÓN DE VIDEOS SOBRE LA DIFUSIÓN DE LOS DERECHOS DE LA INFANCIA Y RETROALIMENTACIÓN SOBRE SUS CONTENIDOS</t>
  </si>
  <si>
    <t>CHE-E-76</t>
  </si>
  <si>
    <t>LEOPOLDO GABRIEL CAMPOS BALAM</t>
  </si>
  <si>
    <t>MESA DEBATE "SISTEMAS DE DIFUSIÓN DE LOS DERECHOS DE LOS NIÑOS, NIÑAS Y ADOLESCENTES Y SU EFECTIVIDAD EN LA POBLACIÓN"</t>
  </si>
  <si>
    <t>CHE-E-77</t>
  </si>
  <si>
    <t>MARTHA MEDINA LOZANO</t>
  </si>
  <si>
    <t>CHE-E-78</t>
  </si>
  <si>
    <t>NORMA GABRIEL SALAZAR RIVERA</t>
  </si>
  <si>
    <t>CHE-E-79</t>
  </si>
  <si>
    <t>JUEGO DE MEMORAMA Y ROMPECABEZAS "DERECHOS DE LOS NIÑOS Y NIÑAS"</t>
  </si>
  <si>
    <t>CHE-E-80</t>
  </si>
  <si>
    <t>REYNALDO PIÑON RANGEL</t>
  </si>
  <si>
    <t>MESA DEBATE "INTERÉS SUPERIOR DEL MENOR"</t>
  </si>
  <si>
    <t>CHE-E-81</t>
  </si>
  <si>
    <t>VICTOR AARON SABIDO ALCOCER</t>
  </si>
  <si>
    <t>CHE-E-82</t>
  </si>
  <si>
    <t>SILVIA VANESSA GONZÁLEZ VADO</t>
  </si>
  <si>
    <t>CHE-E-83</t>
  </si>
  <si>
    <t>TALLER PARA JÓVENES Y ADOLESCENTES "HERFORSHE"</t>
  </si>
  <si>
    <t>CHE-E-84</t>
  </si>
  <si>
    <t>CLAUDIO RUÉN KU PÉREZ</t>
  </si>
  <si>
    <t>MESA DEBATE "CAMPAÑA HEFORSHE Y EL PAPEL DE LA SUPREMA CORTE DE JUSTICIA DE LA NACIÓN (DEBATE SOBRE LA IGUALDAD DE GÉNERO EN NIÑAS, NIÑOS Y ADOLESCENTES)"</t>
  </si>
  <si>
    <t>CHE-E-85</t>
  </si>
  <si>
    <t>GABRIELA ROJO CASTILLO</t>
  </si>
  <si>
    <t>CHE-E-86</t>
  </si>
  <si>
    <t>IVÁN JACOBO INTERIÁN KÚ</t>
  </si>
  <si>
    <t>CHE-E-87</t>
  </si>
  <si>
    <t>ADDA LUCELY CÁMARA VALLEJOS</t>
  </si>
  <si>
    <t>SEMINARIO "MECANISMOS ALTERNATIVOS DE SOLUCIÓN DE CONTROVERSIAS" MODULOS I Y II</t>
  </si>
  <si>
    <t>20 Y 21 DE NOVIEMBRE</t>
  </si>
  <si>
    <t>CHE-E-88</t>
  </si>
  <si>
    <t>SEMINARIO "MECANISMOS ALTERNATIVOS DE SOLUCIÓN DE CONTROVERSIAS" MODULOS III Y IV</t>
  </si>
  <si>
    <t>27 Y 28 DE NOVIEMBRE</t>
  </si>
  <si>
    <t>CHI-E-06-2015</t>
  </si>
  <si>
    <t>CARLOS IGNACIO MUÑOZ ROCHA</t>
  </si>
  <si>
    <t>ARGUMENTACIÓN JURÍDICA</t>
  </si>
  <si>
    <t>CHIHUAHUA</t>
  </si>
  <si>
    <t>6 Y 7 DE NOVIEMBRE DE 2015</t>
  </si>
  <si>
    <t>CHI-LE-06-2015</t>
  </si>
  <si>
    <t>CHI-E-07-2015</t>
  </si>
  <si>
    <t>CHI-E-08-2015</t>
  </si>
  <si>
    <t>ABEL ANAYA GARCÍA</t>
  </si>
  <si>
    <t>RESTRICCIONES CONSTITUCIONALES A LOS DERECHOS HUMANOS</t>
  </si>
  <si>
    <t>13 DE NOVIEMBRE DE 2015</t>
  </si>
  <si>
    <t>JULIO CESAR HERRERA NAVARRO</t>
  </si>
  <si>
    <t>MEDIOS ALTERNATIVOS</t>
  </si>
  <si>
    <t>17 - 26 DE NOVIEMBRE DE 2015</t>
  </si>
  <si>
    <t>CHI-E-09-2015</t>
  </si>
  <si>
    <t>JOSÉ LORENZO NATERA</t>
  </si>
  <si>
    <t>DERECHO A LA VIVIENDA</t>
  </si>
  <si>
    <t>27 DE NOVIEMBRE DE 2015</t>
  </si>
  <si>
    <t>CHI-E-10-2015</t>
  </si>
  <si>
    <t>ALEJANDRO ALBERTO DÍAZ CRUZ</t>
  </si>
  <si>
    <t>IMPLICACIONES DE LA IMPLEMENTACIÓN DEL NUEVO SISTEMA DE JUSTICIA PENAL EN EL ÁMIBITO FEDERAL</t>
  </si>
  <si>
    <t>23 DE NOVIEMBRE DE 2015</t>
  </si>
  <si>
    <t xml:space="preserve">JUA-LE-007  </t>
  </si>
  <si>
    <t>JESÚS ANTONIO CAMARILLO HINOJOSA</t>
  </si>
  <si>
    <t>SEMINARIO:  ARGUMENTACIÓN JURÍDICA.</t>
  </si>
  <si>
    <t>ARGUMENTACIÓN JURÍDICA.</t>
  </si>
  <si>
    <t>03 Y 05 DE NOVIEMBRE.</t>
  </si>
  <si>
    <t>JESÚS ALBERTO SOLIS POBLANO</t>
  </si>
  <si>
    <t>04 DE NOVIEMBRE.</t>
  </si>
  <si>
    <t>EMILIANO LÓPEZ PEDRAZA</t>
  </si>
  <si>
    <t>06 DE NOVIEMBRE.</t>
  </si>
  <si>
    <t xml:space="preserve">JUA-LE-007  JUA-E-022 </t>
  </si>
  <si>
    <t>MARIA LOURDES SÍGALA RODRÍGUEZ</t>
  </si>
  <si>
    <t>SEMINARIO: MEDIOS ALTERNATIVOS Y SOLUCIÓN DE CONTROVERSIAS.</t>
  </si>
  <si>
    <t>MEDIOS ALTERNATIVOS Y SOLUCIÓN DE CONTROVERSIAS.</t>
  </si>
  <si>
    <t>09 DE NOVIEMBRE.</t>
  </si>
  <si>
    <t>GLORIA FARFÁN TERRAZAS</t>
  </si>
  <si>
    <t xml:space="preserve">JUA-LE-007  JUA-E-023 </t>
  </si>
  <si>
    <t xml:space="preserve"> JULIO CÉSAR HERRERA NAVARRO</t>
  </si>
  <si>
    <t>12 DE NOVIEMBRE.</t>
  </si>
  <si>
    <t xml:space="preserve">JUA-LE-007  JUA-E-024 </t>
  </si>
  <si>
    <t>13 DE NOVIEMBRE.</t>
  </si>
  <si>
    <t xml:space="preserve">JUA-LE-007  JUA-E-025 </t>
  </si>
  <si>
    <t xml:space="preserve">ADRIANA LETICIA CAMPUZANO GALLEGOS      </t>
  </si>
  <si>
    <t>TALLER: SENTENCIAS RELEVANTES DE LA SUPREMA CORTE DE JUSTICIA DE LA NACIÓN.</t>
  </si>
  <si>
    <t>SENTENCIAS RELEVANTES DE LA SUPREMA CORTE DE JUSTICIA DE LA NACIÓN.</t>
  </si>
  <si>
    <t>07 DE NOVIEMBRE.</t>
  </si>
  <si>
    <t xml:space="preserve">JUA-LE-007  JUA-E-026 </t>
  </si>
  <si>
    <t xml:space="preserve">ALBERTO DEL CASTILLO DEL VALLE </t>
  </si>
  <si>
    <t>CONFERENCIA: ALGUNAS CONSIDERACIONES SOBRE AMPARO DIRECTO.</t>
  </si>
  <si>
    <t>ALGUNAS CONSIDERACIONES SOBRE AMPARO DIRECTO.</t>
  </si>
  <si>
    <t>11 DE NOVIEMBRE.</t>
  </si>
  <si>
    <t>JUA-LE-007</t>
  </si>
  <si>
    <t>PERLA IDALY GÓMEZ GARCÍA</t>
  </si>
  <si>
    <t>SEMANA NACIONAL DE LA INFANCIA: CONCURSO DE DIBUJO, CONCURSO DE CUENTO, CONCURSO DE MEMORAMA Y VIDEO DE NIÑOS CON  DISCAPACIDAD.</t>
  </si>
  <si>
    <t>CONCURSO DE DIBUJO, CONCURSO DE CUENTO, CONCURSO DE MEMORAMA Y VIDEO DE NIÑOS CON  DISCAPACIDAD.</t>
  </si>
  <si>
    <t>17, 18, 19 y 20 DE NOVIEMBRE.</t>
  </si>
  <si>
    <t xml:space="preserve">JUA-LE-007  JUA-E-027 </t>
  </si>
  <si>
    <t xml:space="preserve">JUAN DAVID PASTRANA Y BERDEJO  </t>
  </si>
  <si>
    <t>CONFERENCIA: LA CONSTITUCIONALIDAD DE LAS FIGURAS DE TESTIGO PROTEGIDO Y TESTIGO COLABORADOR.</t>
  </si>
  <si>
    <t>LA CONSTITUCIONALIDAD DE LAS FIGURAS DE TESTIGO PROTEGIDO Y TESTIGO COLABORADOR.</t>
  </si>
  <si>
    <t>26 DE NOVIEMBRE.</t>
  </si>
  <si>
    <t>CDO-E-017</t>
  </si>
  <si>
    <t>ROSA MACIAS MACIAS</t>
  </si>
  <si>
    <t>SEMINARIO MEDIOS ALTERNOS DE SOLUCION DE CONTROVERSIAS</t>
  </si>
  <si>
    <t>MODULO I. EL CONFLICTO 
MODULO II. GENERALIDADES DE LOS MECANISMOS ALTERNATIVOS DE SOLUCION DE CONTROVERSIAS</t>
  </si>
  <si>
    <t>06 Y 07 DE NOVIEMBRE</t>
  </si>
  <si>
    <t>$3,509.64             $1,793.90</t>
  </si>
  <si>
    <t>CDO-E-018</t>
  </si>
  <si>
    <t>PEDRO CARVAJAL MALDONADO</t>
  </si>
  <si>
    <t>MODULO III. LA LEY NACIONAL DE MECANISMOS ALTERNATIVOS DE SOLUCION DE CONTROVERSIAS EN MATERIA PENAL. EL PROCEDIMIENTO 
MODULO IV. EL ACUERDO REPARATORIO</t>
  </si>
  <si>
    <t>11 Y 12 DE NOVIEMBRE</t>
  </si>
  <si>
    <t>$3,094.80             $1,801.00</t>
  </si>
  <si>
    <t>CDO-LE-006</t>
  </si>
  <si>
    <t xml:space="preserve">HECTOR MUSALEM OLIVER </t>
  </si>
  <si>
    <t>VIDEO CONFERENCIA: CRONICAS DE LA SUPREMA CORTE DE JUSTICIA DE LA NACION: PRESUNCION DE INOCENCIA Y DEBIDO PROCESO</t>
  </si>
  <si>
    <t>PRESUNCION DE INOCENCIA Y DEBIDO PROCESO</t>
  </si>
  <si>
    <t>JOSE FELIX GUERRERO</t>
  </si>
  <si>
    <t>CONCURSO DE DIBUJO INFANTIL</t>
  </si>
  <si>
    <t>¿CÓMO ME ACERCO A LA JUSTICIA?</t>
  </si>
  <si>
    <t xml:space="preserve">CUENTO CORTO INFANTIL </t>
  </si>
  <si>
    <t>DERECHOS DE LA INFANCIA</t>
  </si>
  <si>
    <t>JUEGO DE MEMORAMA INFANTIL</t>
  </si>
  <si>
    <t>“DERECHOS DE LOS NIÑOS Y NIÑAS”</t>
  </si>
  <si>
    <t>TALLER PARA JOVENES Y ADOLESCENTES: HER FOR SHE</t>
  </si>
  <si>
    <t>ACTIVIDAD SOBRE EL TEMA DE IGUALDAD DE GENERO</t>
  </si>
  <si>
    <t>CDO-E-019</t>
  </si>
  <si>
    <r>
      <t>GUILLERMO ZEPEDA LECUONA</t>
    </r>
    <r>
      <rPr>
        <b/>
        <sz val="8"/>
        <rFont val="MS Reference Sans Serif"/>
        <family val="2"/>
      </rPr>
      <t/>
    </r>
  </si>
  <si>
    <t>JORNADA DE CRIMINOLOGOAS ESPECIFICAS</t>
  </si>
  <si>
    <t>DESAFIOS Y OPORTUNIDADES DE LA REFORMA PENAL EN SONORA</t>
  </si>
  <si>
    <t>$1,355.82             $1,000.00</t>
  </si>
  <si>
    <t>CDO-E-020</t>
  </si>
  <si>
    <r>
      <t>ROGELIO ROMERO MUÑOZ</t>
    </r>
    <r>
      <rPr>
        <b/>
        <sz val="8"/>
        <rFont val="MS Reference Sans Serif"/>
        <family val="2"/>
      </rPr>
      <t/>
    </r>
  </si>
  <si>
    <t>DEONTOLOGIA CRIMINOLOGICA</t>
  </si>
  <si>
    <t>$3,665.86             $1,000.00</t>
  </si>
  <si>
    <t>CDO-E-021</t>
  </si>
  <si>
    <t xml:space="preserve">BALDOMERO MENDOZA LOPEZ. </t>
  </si>
  <si>
    <t>SEMINARIO DE ARGUMENTACION JURIDICA</t>
  </si>
  <si>
    <t xml:space="preserve">MODULO I 
ARGUMENTACION Y RETORICA 
MODULO II 
EL RAZONAMIENTO </t>
  </si>
  <si>
    <t>25 Y 26 DE NOVIEMBRE</t>
  </si>
  <si>
    <t>$3,324.24             $1,908.58</t>
  </si>
  <si>
    <t>CDO-E-022</t>
  </si>
  <si>
    <r>
      <t xml:space="preserve">GABRIEL CASTILLO SABANERO. </t>
    </r>
    <r>
      <rPr>
        <b/>
        <sz val="8"/>
        <rFont val="MS Reference Sans Serif"/>
        <family val="2"/>
      </rPr>
      <t/>
    </r>
  </si>
  <si>
    <t xml:space="preserve">MODULO III 
LA HERMENEUTICA JURIDICA 
MODULO IV 
ESTRUCTURACION Y COMPRENSION DE SENTENCIAS Y OTROS ESCRITOS JUDICIALES </t>
  </si>
  <si>
    <t>$4,067.46             $2,716.00</t>
  </si>
  <si>
    <t>MAGDALENA SOUZA SOROVILLA, VICTORIA BARRERAS MENDIVIL Y ARAH FRANCO PEIMBERT</t>
  </si>
  <si>
    <t>MESA REDONDA: “PROTOCOLO DE ACTUACION PARA QUIENES IMPARTEN JUSTICIA EN LOS CASOS QUE INVOLUCREN NIÑAS, NIÑOS Y ADOLESCENTES”</t>
  </si>
  <si>
    <t>“PROTOCOLO DE ACTUACION PARA QUIENES IMPARTEN JUSTICIA EN LOS CASOS QUE INVOLUCREN NIÑAS, NIÑOS Y ADOLESCENTES”</t>
  </si>
  <si>
    <t>MAGDALENA SOUZA SOROVILLA, VICTORIA BARRERAS MENDIVIL Y ROSENDO ARRAYALES TERAN</t>
  </si>
  <si>
    <t>MESA REDONDA: SISTEMAS DE DIFUSION DE LOS DERECHOS DE LOS NIÑOS, NIÑAS Y ADOLESCENTES Y SU EFECTIVIDAD EN LA POBLACION.</t>
  </si>
  <si>
    <t>MAGDALENA SOUZA SOROVILLA, VICTORIA BARRERAS MENDIVIL Y KARLA MENDOZA AGUAYO</t>
  </si>
  <si>
    <t>MESA REDONDA: “INTERES SUPERIOR DEL MENOR”.</t>
  </si>
  <si>
    <t xml:space="preserve"> “INTERES SUPERIOR DEL MENOR”.</t>
  </si>
  <si>
    <t>MAGDALENA SOUZA SOROVILLA, VICTORIA BARRERAS MENDIVIL Y HAYDEE MEZA CAUDILLO</t>
  </si>
  <si>
    <t>MESA REDONDA: CAMPAÑA HER FOR SHE Y EL PAPEL DE LA SUPREMA CORTE DE JUSTICIA DE LA NACION (DEBATE SOBRE LA IGUALDAD DE GENERO EN NIÑAS, NIÑOS Y ADOLESCENTES).</t>
  </si>
  <si>
    <t>VIC-LE-009</t>
  </si>
  <si>
    <t>LIC. CARLOS EDUARDO TARDAN UGARTE</t>
  </si>
  <si>
    <t>SEMINARIO "MEDIOS ALTERNOS DE SOLUCIÓN DE CONTROVERSIAS"</t>
  </si>
  <si>
    <t>3 DE NOVIEMBRE</t>
  </si>
  <si>
    <t>LIC. ROBERTO MONTOYA GONZALEZ</t>
  </si>
  <si>
    <t>4 Y 5 DE NOVIEMBRE</t>
  </si>
  <si>
    <t>LIC. EDGAR ULISES LÓPEZ BALDERAS</t>
  </si>
  <si>
    <t>MAGDO. WALTER ARELLANO HOBELSBERGER</t>
  </si>
  <si>
    <t>SEMINARIO "ARGUMENTACIÓN JURÍDICA"</t>
  </si>
  <si>
    <t>14 DE NOVIEMBRE</t>
  </si>
  <si>
    <t>MAGDO. GUILLERMO CUAUTLE VARGAS</t>
  </si>
  <si>
    <t>CONFERENCIA "CRITERIOS EN MATERIA CIVIL DEL XIX CIRCUITO DEL PODER JUDICIAL DE LA FEDERACIÓN" EN TAMPICO, TAM.</t>
  </si>
  <si>
    <t>07 DE NOVIEMBRE</t>
  </si>
  <si>
    <t>MAGDA. SARA OLIMPIA REYES GARCÍA</t>
  </si>
  <si>
    <t>CHARLA "LA REVOLUCIÓN EN LA HISTORIA Y MÚSICA DE MÉXICO"</t>
  </si>
  <si>
    <t>LIC. ILIANA FABRICIA CONTRERAS PERALES</t>
  </si>
  <si>
    <t>CONFERENCIA "GÉNERO Y DERECHO"</t>
  </si>
  <si>
    <t>23 DE NOVIEMBRE</t>
  </si>
  <si>
    <t>DR. JOSÉ MIGUEL CABRALES LUCIO</t>
  </si>
  <si>
    <t>PRESENTACIÓN DEL LIBRO "EL PRINCIPIO DE INTERPRETACIÓN CONFORME A LA JUSTICIA CONSTITUCIONAL"</t>
  </si>
  <si>
    <t>26 DE NOVIEMBRE</t>
  </si>
  <si>
    <t>LIC. JORGE ZOROLA VILLARREAL</t>
  </si>
  <si>
    <t>TALLER "LA DEMANDA DE AMPARO INDIRECTO EN LA NUEVA LEY DE AMPARO" EN CD. VICTORIA</t>
  </si>
  <si>
    <t>COL-E-016</t>
  </si>
  <si>
    <t>MTRO. CÉSAR RAÚL DÍAZ CARO</t>
  </si>
  <si>
    <t>SEMINARIO MECANISMOS ALTERNATIVOS DE SOLUCIÓN DE CONTROVERSIAS</t>
  </si>
  <si>
    <t>“LA LEY NACIONAL DE MECANISMOS ALTERNATIVOS DE SOLUCIÓN DE CONTROVERSIAS EN MATERIA PENAL. EL PROCEDIMIENTO” Y "EL ACUERDO REPARATORIO"</t>
  </si>
  <si>
    <t>COLIMA</t>
  </si>
  <si>
    <t xml:space="preserve">1,676.00                                                  1,015.01                           </t>
  </si>
  <si>
    <t>0.00                                                     617.50                                            0.00</t>
  </si>
  <si>
    <t>COL-LE-011</t>
  </si>
  <si>
    <t>JUEZA ROSA LILIA VARGAS VALLE</t>
  </si>
  <si>
    <t>MESA DE DEBATE "PROTOCOLO DE ACTUACIÓN PARA QUIENES IMPARTEN JUSTICIA EN LOS CASOS QUE INVOLUCREN NIÑAS, NIÑOS Y ADOLESCENTES"</t>
  </si>
  <si>
    <t>"PROTOCOLO DE ACTUACIÓN PARA QUIENES IMPARTEN JUSTICIA EN LOS CASOS QUE INVOLUCREN NIÑAS, NIÑOS Y ADOLESCENTES"</t>
  </si>
  <si>
    <t xml:space="preserve">0.00                                                       0.00                             </t>
  </si>
  <si>
    <t>0.00                                                    0.00                                             0.00</t>
  </si>
  <si>
    <t>MAGDO. BERNARDO ALFREDO SALAZAR SANTANA</t>
  </si>
  <si>
    <t>DR. MARIO DE LA MADRID ANDRADE</t>
  </si>
  <si>
    <t>MTRO. SABINO HERMILO FLORES ARIAS</t>
  </si>
  <si>
    <t>MESA DE DEBATE "SISTEMA DE DIFUSIÓN DE LOS DERECHOS DE LOS NIÑOS, NIÑAS Y ADOLESCENTES Y SU EFECTIVIDAD EN LA POBLACIÓN"</t>
  </si>
  <si>
    <t>"SISTEMA DE DIFUSIÓN DE LOS DERECHOS DE LOS NIÑOS, NIÑAS Y ADOLESCENTES Y SU EFECTIVIDAD EN LA POBLACIÓN"</t>
  </si>
  <si>
    <t>MTRO. ÁNGEL FERNANDO PRADO LÓPEZ</t>
  </si>
  <si>
    <t>DRA. NORA PATRICIA RÍOS DE LA MORA</t>
  </si>
  <si>
    <t>COL-LE-008</t>
  </si>
  <si>
    <t>CONFERENCIA "LA INCAPACIDAD LEGAL PARA CONTRATAR"</t>
  </si>
  <si>
    <t>"LA INCAPACIDAD LEGAL PARA CONTRATAR"</t>
  </si>
  <si>
    <t>MAGDO. JOSÉ DAVID CISNEROS ALCARAZ</t>
  </si>
  <si>
    <t>SEMINARIO EN ARGUMENTACIÓN JURÍDICA</t>
  </si>
  <si>
    <t>"ARGUMENTACIÓN Y RETÓRICA"</t>
  </si>
  <si>
    <t xml:space="preserve">0.00                                                  1,000.00                           </t>
  </si>
  <si>
    <t>0.00                                                     0.00                                            0.00</t>
  </si>
  <si>
    <t>COL-E-017</t>
  </si>
  <si>
    <t>MAGDA. SONIA ROJAS CASTRO</t>
  </si>
  <si>
    <t>"LA HERMENÉUTICA JURÍDICA"</t>
  </si>
  <si>
    <t>21 DE NOVIEMBRE DE 2015</t>
  </si>
  <si>
    <t xml:space="preserve">1,646.00                                                  0.00                           </t>
  </si>
  <si>
    <t>4985.00                                                     0.00                                            20.00</t>
  </si>
  <si>
    <t>MAGDA. MARÍA DEL ROSÍO VALDOVINOS ANGUIANO</t>
  </si>
  <si>
    <t>MESA DE DEBATE "INTERÉS SUPERIOR DEL MENOR"</t>
  </si>
  <si>
    <t>"INTERÉS SUPERIOR DEL MENOR"</t>
  </si>
  <si>
    <t>JUEZA MARÍA DEL ROCÍO NUNGARAY CAMACHO</t>
  </si>
  <si>
    <t>DRA. ROSA MARÍA ANDRADE MAGAÑA</t>
  </si>
  <si>
    <t>MAGDA. LUCITANIA GARCÍA ORTIZ</t>
  </si>
  <si>
    <t>MESA DE DEBATE "HEFORSHE" Y EL PAPEL DE LA SUPREMA CORTE DE JUSTICIA DE LA NACIÓN</t>
  </si>
  <si>
    <t>"HEFORSHE" Y EL PAPEL DE LA SUPREMA CORTE DE JUSTICIA DE LA NACIÓN</t>
  </si>
  <si>
    <t>24 DE NOVIEMBRE DE 2015</t>
  </si>
  <si>
    <t>MTRA. ANA AZUCENA EVANGELISTA SALAZAR</t>
  </si>
  <si>
    <t>COL-E-019</t>
  </si>
  <si>
    <t>MAGDA. MARTHA LETICIA MURO ARELLANO</t>
  </si>
  <si>
    <t>CONFERENCIA "LOS CRÉDITOS ALIMENTARIOS DESDE EL PUNTO DE VISTA DE LOS DERECHOS HUMANOS"</t>
  </si>
  <si>
    <t>"LOS CRÉDITOS ALIMENTARIOS DESDE EL PUNTO DE VISTA DE LOS DERECHOS HUMANOS"</t>
  </si>
  <si>
    <t>26 DE NOVIEMBRE DE 2015</t>
  </si>
  <si>
    <t xml:space="preserve">0.00                                                       615.00                             </t>
  </si>
  <si>
    <t>0.00                                                    1,308.00                                             0.00</t>
  </si>
  <si>
    <t>COL-E-018</t>
  </si>
  <si>
    <t>MTRA. DULCE ALEJANDRA CAMACHO ORTIZ</t>
  </si>
  <si>
    <t>"EL RAZONAMIENTO" Y "ESTRUCTURACIÓN Y COMPRENSIÓN DE SENTENCIAS Y OTROS ESCRITOS JUDICIALES"</t>
  </si>
  <si>
    <t>27 Y 28 DE NOVIEMBRE DE 2015</t>
  </si>
  <si>
    <t xml:space="preserve">1,373.00                                                  1,880.00                           </t>
  </si>
  <si>
    <t>3,795.00                                                     0.00                                            60.00</t>
  </si>
  <si>
    <t>COL-E-020</t>
  </si>
  <si>
    <t>MTRO. ROBERTO NEGRETE ROMERO</t>
  </si>
  <si>
    <t>CONFERENCIA: "IMPLICACIONES DE LA IMPLEMENTACIÓN DEL NUEVO SISTEMA DE JUSTICIA PENAL EN EL ÁMBITO FEDERAL"</t>
  </si>
  <si>
    <t>"IMPLICACIONES DE LA IMPLEMENTACIÓN DEL NUEVO SISTEMA DE JUSTICIA PENAL EN EL ÁMBITO FEDERAL"</t>
  </si>
  <si>
    <t>30 DE NOVIEMBRE DE 2015</t>
  </si>
  <si>
    <t>6,175.00                                                    0.00                                             0.00</t>
  </si>
  <si>
    <t>COL-LE-012</t>
  </si>
  <si>
    <t>MTRO. ANTONIO RODRIGO MORTERA DÍAZ</t>
  </si>
  <si>
    <t>0.00                                                    3,253.08                                             0.00</t>
  </si>
  <si>
    <t>CCJ-CUE-661-15</t>
  </si>
  <si>
    <t>JOSE ISRAEL REYES CALDERON</t>
  </si>
  <si>
    <t>SEMINARIO DE MEDIOS ALTERNOS DE SOLUCION DE CONTROVERSIAS</t>
  </si>
  <si>
    <t>"EL CONFLICTO"</t>
  </si>
  <si>
    <t>CUERNAVACA</t>
  </si>
  <si>
    <t>3 DE NOVIEMBRE DE 2015</t>
  </si>
  <si>
    <t>JULIO CABRERA DIRCIO</t>
  </si>
  <si>
    <t>"GENERALIDADES DE LOS MECANISMOS ALTERNATIVOS DE SOLUCION DE CONTROVERSIAS"</t>
  </si>
  <si>
    <t>4 Y 5 DE NOVIEMBRE DE 2015</t>
  </si>
  <si>
    <t>MAGISTRADO LUIS VEGA RAMIREZ</t>
  </si>
  <si>
    <t>MESA REDONDA</t>
  </si>
  <si>
    <t>"EL CONTROL DE CONVENCIONALIDAD Y PRINCIPIOS DE DEFINITIVIDAD BAJO EL NUEVO ORDEN CONSTITUCIONAL DE LOS DERECHOS HUMANOS"</t>
  </si>
  <si>
    <t>5 DE NOVIEMBRE DE 2015</t>
  </si>
  <si>
    <t>MAGISTRADO MARIO ROBERTO  CANTU BARAJAS</t>
  </si>
  <si>
    <t>MAGISTRADO RUBEN DAVID AGUILAR SANTIBAÑEZ</t>
  </si>
  <si>
    <t>CUE-UE-11</t>
  </si>
  <si>
    <t>CUE-E-031</t>
  </si>
  <si>
    <t>DGCCJ-1163-2015</t>
  </si>
  <si>
    <t>EBER OMAR BETANZOS TORRES</t>
  </si>
  <si>
    <t>"DERECHOS HUMANOS Y ETICA JUDICIAL"</t>
  </si>
  <si>
    <t>6 DE NOVIEMBRE DE 2015</t>
  </si>
  <si>
    <t>DGCCJ-1205-2015</t>
  </si>
  <si>
    <t>MARIBEL MENDEZ DE LARA</t>
  </si>
  <si>
    <t>"LA ETICA DESDE LA PERSPECTIVA DE LA JUSTICIA AGRARIA"</t>
  </si>
  <si>
    <t>CONCEPCION DE LA ROSA BERNAL</t>
  </si>
  <si>
    <t>"EL ACUERDO REPARATORIO"</t>
  </si>
  <si>
    <t>DGCCJ-1301-2015</t>
  </si>
  <si>
    <t>ANNALENA MUREDDU GILABERT</t>
  </si>
  <si>
    <t>TALLER</t>
  </si>
  <si>
    <t>TEATRO EXPERIMENTAL PARA NIÑOS CON ENFOQUE DE DERECHOS HUMANOS</t>
  </si>
  <si>
    <t>9 DE NOVIEMBRE DE 2015</t>
  </si>
  <si>
    <t>CLAUDIA ANGUIANO RAMOS</t>
  </si>
  <si>
    <t>"EL OCTAVO DIA"</t>
  </si>
  <si>
    <t>11 DE NOVIEMBRE DE 2015</t>
  </si>
  <si>
    <t>DGCCJ-1288-2015</t>
  </si>
  <si>
    <t>CLAUDIA LORENA MALDONADO CAMPOS</t>
  </si>
  <si>
    <t>RECURSOS INFORMATICOS DEL PODER JUDICIAL DE LA FEDERACION</t>
  </si>
  <si>
    <t>HANALLELI GONZALEZ ALCOCER</t>
  </si>
  <si>
    <t>GUSTAVO VILLANUEVA BAZAN</t>
  </si>
  <si>
    <t>COLOQUIO "ARCHIVOS Y ACCESO A LA JUSTICIA"</t>
  </si>
  <si>
    <t>MESA REDONDA "BALANCE Y PERSPECTIVA DE LOS ARCHIVOS"</t>
  </si>
  <si>
    <t>12 DE NOVIEMBRE DE 2015</t>
  </si>
  <si>
    <t>RAMON AGUILERA MURGUIA</t>
  </si>
  <si>
    <t>MESA REDONDA BALANCE Y PERSPECTIVA DE LOS ARCHIVOS"</t>
  </si>
  <si>
    <t>FRANCISCO JAVIER MENA CORONA</t>
  </si>
  <si>
    <t>MESA REDONDA "EL ACCESO A LOS ARCHIVOS"</t>
  </si>
  <si>
    <t>JOSEFINA VERGARA ROMAN</t>
  </si>
  <si>
    <t>JANE DALE LLOYD DALEY</t>
  </si>
  <si>
    <t>CONFERENCIA "1908 Y 1909 EL SURGIMIENTO DEL SENTIMIENTO DE INJUSTICIA SOCIAL Y AGRAVIO MORAL EN LAS POSTRIMERIAS DEL PORFIRIATO"</t>
  </si>
  <si>
    <t>ANTONIO PADILLA ARROYO</t>
  </si>
  <si>
    <t>CONFERENCIA "ARCHIVOS Y EDUCACION"</t>
  </si>
  <si>
    <t>JORGE NACIF MINA</t>
  </si>
  <si>
    <t>"ARCHIVOS Y JUSTICIA"</t>
  </si>
  <si>
    <t>ROBERTO CONDADO MARTINEZ</t>
  </si>
  <si>
    <t>MESA REDONDA "EXPERIENCIAS ARCHIVISTICAS"</t>
  </si>
  <si>
    <t>CUE-E-033</t>
  </si>
  <si>
    <t>LEON FELIPE ACOSTA TOVAR</t>
  </si>
  <si>
    <t>MIGUEL ANGEL BERUMEN</t>
  </si>
  <si>
    <t>CONFERENCIA "LOS ACERVOS FOTOGRAFICOS. EXPERIENCIA NACIONAL E INTERNACIONAL"</t>
  </si>
  <si>
    <t>JUEZA GRISELDA SAENZ HORTA</t>
  </si>
  <si>
    <t>MESA REDONDA "PROTOCOLO DE ACTUACION PARA QUIENES IMPARTEN JUSTICIA EN CASOS QUE INVOLUCREN NIÑAS, NIÑOS Y ADOLESCENTES"</t>
  </si>
  <si>
    <t>ROSALIA MARTINEZ DE  LEÓN</t>
  </si>
  <si>
    <t>CLARA ELIZABETH SOTO CASTOR</t>
  </si>
  <si>
    <t>HECTOR ROSALES ZARCO</t>
  </si>
  <si>
    <t>MESA DE DEBATE "SISTEMAS DE DIFUSION DE LOS DERECHOS DE LOS NIÑOS, NIÑAS Y ADOLESCENTES Y SU EFECTIVIDAD EN LA POBLACION"</t>
  </si>
  <si>
    <t>CLAUDIA PATRICIA RAMIREZ FERNANDEZ</t>
  </si>
  <si>
    <t>RAQUEL RIVAS ALONSO</t>
  </si>
  <si>
    <t>CCJ-CUE-683-15</t>
  </si>
  <si>
    <t>LUIS MIGUEL CANO LOPEZ</t>
  </si>
  <si>
    <t>CURSO TEORICO PRACTICO EN AMPARO</t>
  </si>
  <si>
    <t>"OBJETO DE PROTECCION DEL JUICIO DE AMPARO"</t>
  </si>
  <si>
    <t xml:space="preserve"> CCJ-CUE-661-15</t>
  </si>
  <si>
    <t>MEMORAMA Y ROMPECABEZAS</t>
  </si>
  <si>
    <t>DERECHOS DE LOS NIÑOS Y LAS NIÑAS (CONVENCION SOBRE LOS DERECHOS DEL NIÑO)</t>
  </si>
  <si>
    <t>MARIELA GONZALEZ GOMEZ</t>
  </si>
  <si>
    <t>MESA DE DEBATE "INTERES SUPERIOR DEL NIÑO"</t>
  </si>
  <si>
    <t>MARIA TERESA GARCIA DIAZ</t>
  </si>
  <si>
    <t>ESMERALDA THADEO PEDROZA</t>
  </si>
  <si>
    <t>MARIA DOLORES OLIMPIA MARTINEZ MARTINEZ</t>
  </si>
  <si>
    <t>"PARIDAD DE GENERO ELECTORAL"</t>
  </si>
  <si>
    <t>FEDERICO GUZMAN REYES</t>
  </si>
  <si>
    <t>AMERICA PRECIADO BAHENA</t>
  </si>
  <si>
    <t>YOLANDA VARGAS AYALA</t>
  </si>
  <si>
    <t>MESA DE DEBATE "CAMPAÑA HEFORSHE Y EL PAPEL DE LA SCJN"</t>
  </si>
  <si>
    <t>ARELI VEGA MIRANDA</t>
  </si>
  <si>
    <t>DGCCJ-1964-2015</t>
  </si>
  <si>
    <t>JORNADA</t>
  </si>
  <si>
    <t>"DIFUSION SOBRE LA INTEGRACION Y PRINCIPALES FUNCIONES DEL PODER JUDICIAL DE LA FEDERACION</t>
  </si>
  <si>
    <t>CARLOS ALBERTO OSOGOBIO BARON</t>
  </si>
  <si>
    <t>"LA SUSPENSION EN EL JUICIO DE AMPARO"</t>
  </si>
  <si>
    <t>25 DE NOVIEMBRE DE 2015</t>
  </si>
  <si>
    <t>ERNESTO GARCIA RUBIO</t>
  </si>
  <si>
    <t>"AMPARO DIRECTO"</t>
  </si>
  <si>
    <t>JUEZ OSCAR RODRIGUEZ ALVAREZ</t>
  </si>
  <si>
    <t>"AMPARO INDIRECTO"</t>
  </si>
  <si>
    <t>GRACIELA RODRIGUEZ MANZO</t>
  </si>
  <si>
    <t>"LA REFORMA CONSTITUCIONAL EN MATERIA DE AMPARO. ALCANCES Y CONTENIDO"</t>
  </si>
  <si>
    <t>CUE-E-34</t>
  </si>
  <si>
    <t>RICHARD CALDERON CUEVAS</t>
  </si>
  <si>
    <t>CURSO TALLER</t>
  </si>
  <si>
    <t>AMPARO LABORAL</t>
  </si>
  <si>
    <t>CUL-E-048</t>
  </si>
  <si>
    <t>CICLO DE CONFERENCIAS: EL SISTEMA JUJRÍDICO MEXICANO EN LA ACTUALIDAD. AVANCES Y RETOS. (MOCORITO)</t>
  </si>
  <si>
    <t>CUL-E-049</t>
  </si>
  <si>
    <t>CUL-E-060</t>
  </si>
  <si>
    <t>CUL-LE- 006</t>
  </si>
  <si>
    <t>CUL-LE-006</t>
  </si>
  <si>
    <t>CICLO DE CONFERENCIAS: EL SISTEMA JUJRÍDICO MEXICANO EN LA ACTUALIDAD. AVANCES Y RETOS. (MOCHIS)</t>
  </si>
  <si>
    <t>CUL-E-050</t>
  </si>
  <si>
    <t>CUL-E-051</t>
  </si>
  <si>
    <t>CUL-E-052</t>
  </si>
  <si>
    <t>CICLO DE CONFERENCIAS: EL INTERÉS SUPERIOR DEL MENOR EN EL SISTEMA JURÍDICO MEXICANO</t>
  </si>
  <si>
    <t xml:space="preserve">CONFERENCIA: LA PERSPECTIVA DE GÉNERO COMO HERRAMIENTA EN EL ACCESO A LA JUSTICIA DE LAS MUJERES </t>
  </si>
  <si>
    <t xml:space="preserve">CONFERENCIA: RETOS DE LA JURISPRUDENCIA (NAVOLATO) </t>
  </si>
  <si>
    <t>CUL-E-053</t>
  </si>
  <si>
    <t>CICLO DE CONFERENCIAS: EL NUEVO SISTEMA DE JUSTICIA PENAL. AVANCES Y RETOS</t>
  </si>
  <si>
    <t>CUL-E-054</t>
  </si>
  <si>
    <t>CUL-E-055</t>
  </si>
  <si>
    <t>CUL-E-056</t>
  </si>
  <si>
    <t>CONFERENCIA: REFORMAS CONSTITUCIONALES EN MATERIA DE LA JUSTICIA ADMINISTRATIVA</t>
  </si>
  <si>
    <t>CUL-E-057</t>
  </si>
  <si>
    <t>CICLO DE CONFERENCIAS: RETOS DE LA JURISPRUDENCIA</t>
  </si>
  <si>
    <t>CUL-E-058</t>
  </si>
  <si>
    <t>CUL-E-059</t>
  </si>
  <si>
    <t>CONFERENCIA: LA ARGUMENTACIÓN EN LOS JUCIOS ORALES (NAVOLATO)</t>
  </si>
  <si>
    <t>CUL-LE-007</t>
  </si>
  <si>
    <t xml:space="preserve">MESA REONDA: PROTOCOLO DE ACTUACIÓN PARA QUIENES IMPARTEN JUSTICIA EN LOS CASOS QUE INVOLUCREN NIÑAS, NIÑOS Y ADOLESCENTES. </t>
  </si>
  <si>
    <t>MESA RDONDA: SISTEMAS DE DIFUSIÓN DE LOS DERECHOS DE LOS NIÑOS, NIÑAS Y ADOLESCENTES Y SU EFECTIIVIDAD EN LA POBLACIÓN</t>
  </si>
  <si>
    <t>CUL- LE-007</t>
  </si>
  <si>
    <t>MESA REDONDA: INTERÉS SUPERIOR DEL MENOR</t>
  </si>
  <si>
    <t>MESA REDONDA: CAMPAÑA HEFORSHE Y EL PAPEL DE LA SCJN</t>
  </si>
  <si>
    <t>DUR-E-037</t>
  </si>
  <si>
    <t>JOAQUÍN DUARTE NUÑEZ</t>
  </si>
  <si>
    <t>CONFERENCIA MAGISTRAL</t>
  </si>
  <si>
    <t>"EL DERECHO CANÓNICO"</t>
  </si>
  <si>
    <t>DURANGO</t>
  </si>
  <si>
    <t>DUR-E-038</t>
  </si>
  <si>
    <t>BRENDA CHÁVEZ BERMÚDEZ</t>
  </si>
  <si>
    <t>"PERSPECTIVA DE GÉNERO EN EDUCACIÓN"</t>
  </si>
  <si>
    <t>DUR-E-039</t>
  </si>
  <si>
    <t>ERNESTO GALINDO SIFUENTES</t>
  </si>
  <si>
    <t>13 Y 14 DE NOVIEMBRE</t>
  </si>
  <si>
    <t>DUR-E-040</t>
  </si>
  <si>
    <t>MIGUEL ALVARADO ESQUIVEL</t>
  </si>
  <si>
    <t>DUR-E-041</t>
  </si>
  <si>
    <t>JUAN PARRAL PÉREZ</t>
  </si>
  <si>
    <t>"LA AUTOTUTELA DESIGNADA"</t>
  </si>
  <si>
    <t>DUR-E-042</t>
  </si>
  <si>
    <t>HÉCTOR MUSALEM OLIVER</t>
  </si>
  <si>
    <t>VIDEOCONFERENCIA</t>
  </si>
  <si>
    <t>"PRESUNCIÓN DE INOCENCIA Y DEBIDO PROCESO"</t>
  </si>
  <si>
    <t>DUR-E-043</t>
  </si>
  <si>
    <t>ALEJANDRO MERAZ CARRANZA</t>
  </si>
  <si>
    <t>"EL CONTROL DIFUSO DE LA CONSTITUCIONALIDAD"</t>
  </si>
  <si>
    <t>7 DE NOVIEMBRE</t>
  </si>
  <si>
    <t>DUR-E-044</t>
  </si>
  <si>
    <t>MARTHA CASTAÑEDA NERY</t>
  </si>
  <si>
    <t>"CINCO MAGNICIDIOS"</t>
  </si>
  <si>
    <t>DUR-E-045</t>
  </si>
  <si>
    <t>MANUEL VALADEZ DÍAZ</t>
  </si>
  <si>
    <t>DUR-E-046</t>
  </si>
  <si>
    <t>LUZ ALANIS MEDRANO</t>
  </si>
  <si>
    <t>DINAMICA</t>
  </si>
  <si>
    <t>"¿COMO ME ACERCO A LA JUSTICIA?</t>
  </si>
  <si>
    <t>DUR-E-047</t>
  </si>
  <si>
    <t>MARCO GÜERECA DÍAZ</t>
  </si>
  <si>
    <t>MESA DE DEBATE</t>
  </si>
  <si>
    <t>DUR-E-048</t>
  </si>
  <si>
    <t>ALEJANDRO RAMÓN FUENTES</t>
  </si>
  <si>
    <t>DUR-E-049</t>
  </si>
  <si>
    <t>NORMA PULIDO CORRAL</t>
  </si>
  <si>
    <t>DUR-E-050</t>
  </si>
  <si>
    <t>"DIFUSIÓN DE LOS DERECHOS DE LA INFANCIA Y RETROALIMENTACIÓN SOBRE SU CONTENIDO"</t>
  </si>
  <si>
    <t>DUR-E-051</t>
  </si>
  <si>
    <t>MARIA CAMPOS ZAVALA</t>
  </si>
  <si>
    <t xml:space="preserve">"LOS SISTEMA DE DIFUSIÓN DE LOS DERECHOS DE LOS NIÑOS, NIÑAS Y ADOLESCENTES Y SU EFECTIVIDAD EN LA POBLACIÓN" </t>
  </si>
  <si>
    <t>DUR-E-052</t>
  </si>
  <si>
    <t>EDUARDO LARA SALAZAR</t>
  </si>
  <si>
    <t>DUR-E-053</t>
  </si>
  <si>
    <t>BLANCA VALLES MARTÍNEZ</t>
  </si>
  <si>
    <t>DUR-E-054</t>
  </si>
  <si>
    <t>"DERECHOS DE LOS NIÑOS Y LAS NIÑAS (CONVENCIÓN SOBRE LOS DERECHOS DEL NIÑO)</t>
  </si>
  <si>
    <t>DUR-E-055</t>
  </si>
  <si>
    <t>MARIA GUTIÉRREZ BRACHO</t>
  </si>
  <si>
    <t>"SOBRE EL INTERES SUPERIOR DEL MENOR"</t>
  </si>
  <si>
    <t>DUR-E-056</t>
  </si>
  <si>
    <t>RAQUEL ARREOLA FALLAD</t>
  </si>
  <si>
    <t>DUR-E-057</t>
  </si>
  <si>
    <t>DUR-E-058</t>
  </si>
  <si>
    <t>"HEFORSHE
(IGUALDAD DE GÉNERO)</t>
  </si>
  <si>
    <t>DUR-E-059</t>
  </si>
  <si>
    <t>JULIETA HERNANDEZ CAMARGO</t>
  </si>
  <si>
    <t>"LA CAMPAÑA HEFORSHE Y EL PAPEL DE LA SCJN"</t>
  </si>
  <si>
    <t>DUR-E-060</t>
  </si>
  <si>
    <t>BEATRIZ VALLES SALAS</t>
  </si>
  <si>
    <t>DUR-E-061</t>
  </si>
  <si>
    <t>ENS-LE-009</t>
  </si>
  <si>
    <t>IRINA VEGA ARGÜELLES</t>
  </si>
  <si>
    <t>CONFERENCIA: EVOLUCIÓN DEL TRATAMIENTO PENITENCIARIO EN MATERIA DE ADOLESCENTES.</t>
  </si>
  <si>
    <t>EVOLUCIÓN DEL TRATAMIENTO PENITENCIARIO EN MATERIA DE ADOLESCENTES.</t>
  </si>
  <si>
    <t>ENSENADA</t>
  </si>
  <si>
    <t>0.00                             1,000.00</t>
  </si>
  <si>
    <t>0.00                 0.00                              0.00</t>
  </si>
  <si>
    <t>ENS-E-029</t>
  </si>
  <si>
    <t>JORGE MARIO PARDO REBOLLEDO</t>
  </si>
  <si>
    <t>CONFERENCIA MAGISTRAL: ÚLTIMOS CRITERIOS EN MATERIA DE DERECHOS HUMANOS, EMITIDOS POR LA SUPREMA CORTE DE JUSTICIA DE LA NACIÓN.</t>
  </si>
  <si>
    <t>ÚLTIMOS CRITERIOS EN MATERIA DE DERECHOS HUMANOS, EMITIDOS POR LA SUPREMA CORTE DE JUSTICIA DE LA NACIÓN.</t>
  </si>
  <si>
    <t>4,074.56                             1,000.00</t>
  </si>
  <si>
    <t>0.00                 686.00                              0.00</t>
  </si>
  <si>
    <t>ENS-E-030</t>
  </si>
  <si>
    <t>PASCUAL HERNÁNDEZ MERGOLD</t>
  </si>
  <si>
    <t>SEMINARIO DE MEDIOS ALTERNATIVOS DE SOLUCIÓN DE CONTROVERSIAS</t>
  </si>
  <si>
    <t xml:space="preserve">MÓDULO I. EL CONFLICTO. MÓDULO II. GENERALIDADES DE LOS MECANISMOS ALTERNATIVOS DE SOLUCIÓN DE CONTROVERSIAS    </t>
  </si>
  <si>
    <t>20 Y 21</t>
  </si>
  <si>
    <t>2,710.00                             2,000.00</t>
  </si>
  <si>
    <t>5,548.00                 3,140.00                              0.00</t>
  </si>
  <si>
    <t>ENS-E-031</t>
  </si>
  <si>
    <t>JUAN JULIO GARZA CHÁVEZ</t>
  </si>
  <si>
    <t>MÓDULO III. LA LEY NACIONAL DE MECANISMOS ALTERNATIVOS DE SOLUCIÓN DE CONTROVERSIAS EN MATERIA PENAL. EL PROCEDIMIENTO.                MÓDULO IV. EL ACUERDO REPARATORIO</t>
  </si>
  <si>
    <t>27 Y 28</t>
  </si>
  <si>
    <t>4,742.00                             1,000.00</t>
  </si>
  <si>
    <t>5,227.00                 3,199.00                              0.00</t>
  </si>
  <si>
    <t>JOSÉ ALBERTO ENCINAS ESTRADA</t>
  </si>
  <si>
    <t>CURSO: JUICIOS ORALES EN MATERIA AGRARIA</t>
  </si>
  <si>
    <t>JUICIOS ORALES EN MATERIA AGRARIA</t>
  </si>
  <si>
    <t>CANCELADO</t>
  </si>
  <si>
    <t>0.00                             0.00</t>
  </si>
  <si>
    <t>ENS-LE-010</t>
  </si>
  <si>
    <t>JUAN CARLOS CASTAÑEDA</t>
  </si>
  <si>
    <t>MESA DE DEBATE SOBRE EL “PROTOCOLO DE ACTUACIÓN PARA QUIENES IMPARTEN JUSTICIA EN LOS CASOS QUE INVOLUCREN NIÑAS, NIÑOS Y ADOLESCENTES”.</t>
  </si>
  <si>
    <t>“PROTOCOLO DE ACTUACIÓN PARA QUIENES IMPARTEN JUSTICIA EN LOS CASOS QUE INVOLUCREN NIÑAS, NIÑOS Y ADOLESCENTES”.</t>
  </si>
  <si>
    <t>17</t>
  </si>
  <si>
    <t>GLORIA ELENA PTACNIK</t>
  </si>
  <si>
    <t>MAGDALENO REYES MARTÍNEZ</t>
  </si>
  <si>
    <t>MESA DE DEBATE SOBRE LOS SISTEMAS DE DIFUSIÓN DE LOS DERECHOS DE LOS NIÑOS, NIÑAS Y ADOLESCENTES Y SU EFECTIVIDAD EN LA POBLACIÓN.</t>
  </si>
  <si>
    <t xml:space="preserve"> LOS SISTEMAS DE DIFUSIÓN DE LOS DERECHOS DE LOS NIÑOS, NIÑAS Y ADOLESCENTES Y SU EFECTIVIDAD EN LA POBLACIÓN.</t>
  </si>
  <si>
    <t>18</t>
  </si>
  <si>
    <t>MARCO ANTONIO LAZCANO SAHAGÚN</t>
  </si>
  <si>
    <t>VÍCTOR MIGUEL BRAVO MELGOZA</t>
  </si>
  <si>
    <t>MESA DE DEBATE SOBRE EL TEMA “INTERÉS SUPERIOR DEL MENOR”.</t>
  </si>
  <si>
    <t xml:space="preserve"> “INTERÉS SUPERIOR DEL MENOR”.</t>
  </si>
  <si>
    <t>19</t>
  </si>
  <si>
    <t>GLORIA ELENA PTACNIK PRECIADO</t>
  </si>
  <si>
    <t>MESA DE DEBATE SOBRE LA CAMPAÑA HEFORSHE Y EL PAPEL DE LA SUPREMA CORTE DE JUSTICIA DE LA NACIÓN (DEBATE SOBRE LA IGUALDAD DE GÉNERO EN NIÑAS, NIÑOS Y ADOLESCENTES).</t>
  </si>
  <si>
    <t>LA CAMPAÑA HEFORSHE Y EL PAPEL DE LA SUPREMA CORTE DE JUSTICIA DE LA NACIÓN (DEBATE SOBRE LA IGUALDAD DE GÉNERO EN NIÑAS, NIÑOS Y ADOLESCENTES).</t>
  </si>
  <si>
    <t>20</t>
  </si>
  <si>
    <t>GTO-034-CR</t>
  </si>
  <si>
    <t>LUIS ESTRELLA ORTEGA</t>
  </si>
  <si>
    <t>CONTROL DE CONVENCIONALIDAD</t>
  </si>
  <si>
    <t>GUANAJUATO</t>
  </si>
  <si>
    <t>GTO-035-CR</t>
  </si>
  <si>
    <t>ARTURO DIAZ SAN VICENTE</t>
  </si>
  <si>
    <t>GTO-036-CR</t>
  </si>
  <si>
    <t>ALEJANDRA CAMACHO ORTIZ</t>
  </si>
  <si>
    <t>ARGUMENTACION JURIDICA</t>
  </si>
  <si>
    <t>06 DE NOVIEMBRE DE 2015</t>
  </si>
  <si>
    <t>GTO-037-CR</t>
  </si>
  <si>
    <t>ELISA JAIME RANGEL</t>
  </si>
  <si>
    <t>09,10 Y 11 DE NOVIEMBRE DE 2015</t>
  </si>
  <si>
    <t>GTO-038-CR</t>
  </si>
  <si>
    <t>IMAZUL RIVERA CANO</t>
  </si>
  <si>
    <t>SEMANA NACIONAL</t>
  </si>
  <si>
    <t>17, 18, 19 Y 20 DE NOVIEMBRE DE 2015</t>
  </si>
  <si>
    <t>GTO-039-CR</t>
  </si>
  <si>
    <t>ARTURO HERNANDEZ TORRES</t>
  </si>
  <si>
    <t>LA JERARQUIA DE LOS TRATADOS INTERNACIONALES RESPECTO A LA LEGISLACIÓN GENERAL, FEDERAL Y LOCAL CONFORME AL ARTÍCULO 133 CONSTITUCIONAL</t>
  </si>
  <si>
    <t>GTO-040-CR</t>
  </si>
  <si>
    <t>CARMEN ALGAR JIMENEZ</t>
  </si>
  <si>
    <t>DERECHOS FUNDAMENTALES Y REDES SOCIALES</t>
  </si>
  <si>
    <t>GTO-041-CR</t>
  </si>
  <si>
    <t>JOSE MOSQUEDA VELAZQUEZ</t>
  </si>
  <si>
    <t>REFORMAS CONSTITUCIONALES EN MATERIA PENAL</t>
  </si>
  <si>
    <t>GTO-042-CR</t>
  </si>
  <si>
    <t>LAURA ANGELES ZAMUDIO</t>
  </si>
  <si>
    <t>TECNICAS DE LITIGACION ORAL CIVIL</t>
  </si>
  <si>
    <t>GTO-043-CR</t>
  </si>
  <si>
    <t>HER-E-2</t>
  </si>
  <si>
    <t>LÁZARO FIGUEROA RUIZ</t>
  </si>
  <si>
    <t>CONFERENCIA "LA JUSTICIA ADMINISTRATIVA CONFORME A LA NUEVA LEY FEDERAL ANTICORRUPCIÓN"</t>
  </si>
  <si>
    <t>LA JUSTICIA ADMINISTRATIVA CONFORME A LA NUEVA LEY FEDERAL ANTICORRUPCIÓN</t>
  </si>
  <si>
    <t>HERMOSILLO</t>
  </si>
  <si>
    <t>HER-E-3</t>
  </si>
  <si>
    <t>GENARO GONZÁLEZ LICEA</t>
  </si>
  <si>
    <t>CONFERENCIA "EXTINCIÓN DE DOMINIO Y AFECTADOS DE BUENA FE"</t>
  </si>
  <si>
    <t>EXTINCIÓN DE DOMINIO Y AFECTADOS DE BUENA FE</t>
  </si>
  <si>
    <t>MARIO RAMÍREZ SALAZAR</t>
  </si>
  <si>
    <t>DIBUJO INFANTIL "¿CÓMO ME ACERCO A LA JUSTICIA?"</t>
  </si>
  <si>
    <t>ERIKA DENISSE GÓMEZ ACUÑA                                    ERICK BUSTAMANTE ESPINOZA                                  OCTAVIO EDUARDO GONZÁLEZ DOMÍNGUEZ                                       GABRIEL GARCÍA CORREA                      RENATO ALBERTO GIRÓN LOYA</t>
  </si>
  <si>
    <t>MESA REDONDA "PROTOCOLO DE ACTUACIÓN PARA QUIENES IMPARTEN JUSTICIA EN LOS CASOS QUE INVOLUCREN NIÑAS, NIÑOS Y ADOLESCENTES"</t>
  </si>
  <si>
    <t>PROTOCOLO DE ACTUACIÓN PARA QUIENES IMPARTEN JUSTICIA EN LOS CASOS QUE INVOLUCREN NIÑAS, NIÑOS Y ADOLESCENTES</t>
  </si>
  <si>
    <t>TALLER "PROYECCIÓN DE LOS VIDEOS SOBRE LA DIFUSIÓN DE LOS DERECHOS DE LA INFANCIA Y RETROALIMENTACIÓN SOBRE SUS CONTENIDOS"</t>
  </si>
  <si>
    <t>PROYECCIÓN DE LOS VIDEOS SOBRE LA DIFUSIÓN DE LOS DERECHOS DE LA INFANCIA Y RETROALIMENTACIÓN SOBRE SUS CONTENIDOS</t>
  </si>
  <si>
    <t>DANIEL MARTÍNEZ GÁMEZ                   ÁNGEL IGNACIO CARRETAS CHÁVEZ                                           RAMÓN DARÍO NORIEGA PEÑUÑURI</t>
  </si>
  <si>
    <t>MESA REDONDA "SISTEMAS DE DIFUSIÓN DE LOS DERECHOS DE LOS NIÑOS, NIÑAS Y ADOLESCENTES Y SU EFECTIVIDAD EN LA POBLACIÓN"</t>
  </si>
  <si>
    <t>SISTEMAS DE DIFUSIÓN DE LOS DERECHOS DE LOS NIÑOS, NIÑAS Y ADOLESCENTES Y SU EFECTIVIDAD EN LA POBLACIÓN</t>
  </si>
  <si>
    <t>MEMORAMA Y ROMPECABEZAS "DERECHOS DE LOS NIÑOS Y NIÑAS" (CONVENCIÓN SOBRE LOS DERECHOS DEL NIÑO)</t>
  </si>
  <si>
    <t>"DERECHOS DE LOS NIÑOS Y NIÑAS" (CONVENCIÓN SOBRE LOS DERECHOS DEL NIÑO)</t>
  </si>
  <si>
    <t>JOSÉ GERARDO GASTÉLUM BOJÓRQUEZ                                                                    JESÚS SALVADOR GUIRADO LÓPEZ                                                RICARDO RUIZ DEL HOYO CHÁVEZ                                                          FERMÍN MARTÍN ZAZUETA ALVARADO</t>
  </si>
  <si>
    <t>MESA REDONDA "INTERÉS SUPERIOR DEL MENOR"</t>
  </si>
  <si>
    <t>INTERÉS SUPERIOR DEL MENOR</t>
  </si>
  <si>
    <t>TALLER "JOVENES Y ADOLESCENTES "HEFORSHE" ACTIVIDAD SOBRE EL TEMA DE IGUALDAD DE GÉNERO "</t>
  </si>
  <si>
    <t xml:space="preserve">JOVENES Y ADOLESCENTES "HEFORSHE" ACTIVIDAD SOBRE EL TEMA DE IGUALDAD DE GÉNERO </t>
  </si>
  <si>
    <t>JESÚS SALVADOR GUIRADO LÓPEZ                                        ERIKA DENISSE GÓMEZ ACUÑA                                            JOSÉ MANUEL BLANCO QUIHUIS                                                              IGNACIO LOVIO ARVIZU</t>
  </si>
  <si>
    <t>MESA REDONDA "CAMPAÑA HEFORSHE Y EL PAPEL DE LA SUPREMA CORTE DE JUSTICIA DE LA NACIÓN (DEBATE SOBRE LA IGUALDAD DE GÉNERO EN NIÑAS, NIÑOS Y ADOLESCENTES)"</t>
  </si>
  <si>
    <t>CAMPAÑA HEFORSHE Y EL PAPEL DE LA SUPREMA CORTE DE JUSTICIA DE LA NACIÓN (DEBATE SOBRE LA IGUALDAD DE GÉNERO EN NIÑAS, NIÑOS Y ADOLESCENTES)</t>
  </si>
  <si>
    <t>CRÓNICAS "
PRESENTACIÓN DE CRÓNICAS PRESUNCIÓN DE INOCENCIA Y DEBIDO PROCESO"</t>
  </si>
  <si>
    <t xml:space="preserve">
PRESENTACIÓN DE CRÓNICAS PRESUNCIÓN DE INOCENCIA Y DEBIDO PROCESO
</t>
  </si>
  <si>
    <t>HER-E-4</t>
  </si>
  <si>
    <t>GERARDO DEHESA DÁVILA</t>
  </si>
  <si>
    <t>PAZ-E-022</t>
  </si>
  <si>
    <t>CCJ/PAZ/140/2015</t>
  </si>
  <si>
    <t>PAZ-E-023</t>
  </si>
  <si>
    <t>LEO-LE-014</t>
  </si>
  <si>
    <t>J. JESUS SANTOS HERNANDEZ</t>
  </si>
  <si>
    <t>CURSO</t>
  </si>
  <si>
    <t>PROCESO POLICIAL EN EL SISTEMA PENAL ACUSATORIO</t>
  </si>
  <si>
    <t>LEO-E-020</t>
  </si>
  <si>
    <t>CARLOS LLOPIS ARAGON</t>
  </si>
  <si>
    <t>DERECHOS GENERALES DE LOS PACIENTES</t>
  </si>
  <si>
    <t xml:space="preserve"> LEO-LE-015</t>
  </si>
  <si>
    <t>JOSE ANGUIANO CORTES</t>
  </si>
  <si>
    <t>¿COMO ME ACERCO A LA JUSTICIA?</t>
  </si>
  <si>
    <t>DANIEL AGUILERA CID</t>
  </si>
  <si>
    <t>PROTOCOLO DE ACTUACION PARA QUIENES IMPARTEN JUSTICIA EN LOS CASOS QUE INVOLUCREN NIÑAS, NIÑOS Y ADOLESCENTES</t>
  </si>
  <si>
    <t>VANESSA MARTINEZ PEDRAZA</t>
  </si>
  <si>
    <t>ANGELES LOPEZ GARCIA</t>
  </si>
  <si>
    <t>PROYECCION DE VIDEOS SOBRE LA DIFUSION DE LOS DERECHOS DE LA INFANCIA Y RETROALIMENTACION SOBRE SUS CONTENIDOS</t>
  </si>
  <si>
    <t>JESUS SORIANO FLORES</t>
  </si>
  <si>
    <t>SISTEMAS DE DIFUSION DE LOS DERECHOS DE LOS NIÑOS, NIÑAS Y ADOLESCENTES Y SU EFECTIVIDAD EN LA POBLACION</t>
  </si>
  <si>
    <t>FATIMA ROSTRO HERNANDEZ</t>
  </si>
  <si>
    <t>LUIS DELGADO DE LUNA</t>
  </si>
  <si>
    <t>MEMORAMA Y ROMPECABEZAS, DERECHOS DE LOS NIÑOS, NIÑAS Y ADOLESCENTES (CONVENCION SOBRE LOS DERECHOS DEL NIÑO)</t>
  </si>
  <si>
    <t>JAVIER GOMEZ CERVANTES</t>
  </si>
  <si>
    <t>INTERES SUPERIOR DEL MENOR</t>
  </si>
  <si>
    <t>JOSE SANDOVAL BAUTISTA</t>
  </si>
  <si>
    <t>GUSTAVO MOLINA RAMOS</t>
  </si>
  <si>
    <t>JOVENES Y ADOLESCENTES HEFORSHE</t>
  </si>
  <si>
    <t>LEO-E-017</t>
  </si>
  <si>
    <t>RODRIGO MORENO TRUJILLO</t>
  </si>
  <si>
    <t>HECTOR MUSALEM OLIVER</t>
  </si>
  <si>
    <t>PRESENTACION DE CRONICAS</t>
  </si>
  <si>
    <t>HUGO RUIZ VALADEZ</t>
  </si>
  <si>
    <t>PRUEBAS Y RECURSOS EN EL PROCESO ORAL FAMILIAR</t>
  </si>
  <si>
    <t>CAMPAÑA HEFORSHE Y EL PAPEL DE LA SUPREMA CORTE DE JUSTICIA DE LA NACION</t>
  </si>
  <si>
    <t>BERTHA OROZCO HERNANDEZ</t>
  </si>
  <si>
    <t>LEO-E-019</t>
  </si>
  <si>
    <t>JOSE BERMUDEZ MANRIQUE</t>
  </si>
  <si>
    <t>INERPRETACION CONSTITUCIONAL</t>
  </si>
  <si>
    <t>LEO-E-018</t>
  </si>
  <si>
    <t>MAT-LE-006</t>
  </si>
  <si>
    <t>NANCY ROMERO PEDRAZA</t>
  </si>
  <si>
    <t xml:space="preserve">PROGRAMA DE DIFUSION DE LA CULTURA JURIDICA Y JURISDICCIONAL PARA NIÑOS,ADOLESCENTES Y ADULTOS NO ESPECIALIZADOS EN DERECHO </t>
  </si>
  <si>
    <t xml:space="preserve">DIFUSION DE LA CULTURA JURIDICA Y JURISDICCIONAL PARA NIÑOS,ADOLESCENTES Y ADULTOS NO ESPECIALIZADOS EN DERECHO </t>
  </si>
  <si>
    <t>MATAMOROS</t>
  </si>
  <si>
    <t>MAT-E-008</t>
  </si>
  <si>
    <t>JUAN MORENO SANCHEZ</t>
  </si>
  <si>
    <t>CONFERENCIA PAUTAS PARA LA APLICACIÓN DEL CODIGO NACIONAL DE PROCEDIMIENTOS PENALES</t>
  </si>
  <si>
    <t>PAUTAS PARA LA APLICACIÓN DEL CODIGO NACIONAL DE PROCEDIMIENTOS PENALES</t>
  </si>
  <si>
    <t>MAT-E-009</t>
  </si>
  <si>
    <t>JOSE DE JESUS GUZMAN MORALES</t>
  </si>
  <si>
    <t>CONFERENCIA PROTOCOLO DE ACTUACION PARA QUIENES IMPARTEN JUSTICIA EN CASOS QUE AFECTEN A NIÑAS, NIÑOS Y ADOLESCENTES</t>
  </si>
  <si>
    <t>PROTOCOLO DE ACTUACION PARA QUIENES IMPARTEN JUSTICIA EN CASOS QUE AFECTEN A NIÑAS, NIÑOS Y ADOLESCENTES</t>
  </si>
  <si>
    <t xml:space="preserve">VIDEOCONFERENCIA CRONICAS SCJN CONTROL DE CONSTITUCIONALIDAD </t>
  </si>
  <si>
    <t xml:space="preserve">CRONICAS SCJN CONTROL DE CONSTITUCIONALIDAD </t>
  </si>
  <si>
    <t>MAT-E-010</t>
  </si>
  <si>
    <t>ROBERTO MONTOYA GONZALEZ</t>
  </si>
  <si>
    <t>SEMINARIO DE MEDIOS ALTERNATIVOS DE SOLUCION DE CONTROVERSIAS</t>
  </si>
  <si>
    <t>ALEJANDRO DE JESUS MARTINEZ LEDESMA</t>
  </si>
  <si>
    <t>VARIOS</t>
  </si>
  <si>
    <t>17 AL 20 DE NOVIEMBRE</t>
  </si>
  <si>
    <t>MAZ-E-036</t>
  </si>
  <si>
    <t>JOSÉ LUIS OROZCO OLIVAS</t>
  </si>
  <si>
    <t>CONFERENCIA MAGISTRAL "ETAPAS DE INVESTIGACIÓN EN EL PROCEDIMIENTO PENAL ACUSATORIO"</t>
  </si>
  <si>
    <t>ETAPAS DE INVESTIGACIÓN EN EL PROCEDIMIENTO PENAL ACUSATORIO</t>
  </si>
  <si>
    <t>MAZATLÁN</t>
  </si>
  <si>
    <t>2,278.20                               1,000.00</t>
  </si>
  <si>
    <t>0                             2,424.00                                 0</t>
  </si>
  <si>
    <t>MAZ-E-037</t>
  </si>
  <si>
    <t>NURIA ALEJANDRA GONZÁLEZ ELIZALDE</t>
  </si>
  <si>
    <t>CONFERENCIA MAGISTRAL "LA RESPONSABILIDAD DE LOS SERVIDORES PÚBLICOS POR VIOLACIÓN  A LOS DERECHOS HUMANOS".</t>
  </si>
  <si>
    <t>LA RESPONSABILIDAD DE LOS SERVIDORES PÚBLICOS POR VIOLACIÓN  A LOS DERECHOS HUMANOS</t>
  </si>
  <si>
    <t>0                             1,526.42                                 0</t>
  </si>
  <si>
    <t>MAZ-E-039</t>
  </si>
  <si>
    <t>OMAR JESÚS ABITIA SALAZAR</t>
  </si>
  <si>
    <t>CONFERENCIA MAGISTRAL "ETAPA INTERMEDIA EN EL PROCEDIMIENTO PENAL ACUSATORIO"</t>
  </si>
  <si>
    <t>ETAPA INTERMEDIA EN EL PROCEDIMIENTO PENAL ACUSATORIO</t>
  </si>
  <si>
    <t>0                               1,000.00</t>
  </si>
  <si>
    <t>0                             0                                 0</t>
  </si>
  <si>
    <t>MAZ-E-040</t>
  </si>
  <si>
    <t>CONFERENCIA MAGISTRAL "ETAPA DE JUICIO ORAL EN EL PROCEDIMIENTO PENAL ACUSATORIO"</t>
  </si>
  <si>
    <t>ETAPA DE JUICIO ORAL EN EL PROCEDIMIENTO PENAL ACUSATORIO</t>
  </si>
  <si>
    <t>2,700.00                               1,000.00</t>
  </si>
  <si>
    <t>0                             1,726.00                                 0</t>
  </si>
  <si>
    <t>MAZ-E-041</t>
  </si>
  <si>
    <t>SERGIO ESCOBAR MEDEL</t>
  </si>
  <si>
    <t>MESA DE DEBATE "PROTOCOLO DE ACTUACIÓN PARA LOS QUE IMPARTEN JUSTICIA EN LOS CASOS QUE INVOLUCREN NIÑAS, NIÑOS Y ADOLESCENTES"</t>
  </si>
  <si>
    <t>PROTOCOLO DE ACTUACIÓN PARA LOS QUE IMPARTEN JUSTICIA EN LOS CASOS QUE INVOLUCREN NIÑAS, NIÑOS Y ADOLESCENTES</t>
  </si>
  <si>
    <t>2,277.66                               1,000.00</t>
  </si>
  <si>
    <t>0                             1,300.00                                 0</t>
  </si>
  <si>
    <t>MAZ-E-042</t>
  </si>
  <si>
    <t>CARLOS FRANCISCO CAMERO RAMÍREZ</t>
  </si>
  <si>
    <t>0                             1,166.00                                 0</t>
  </si>
  <si>
    <t>MAZ-E-043</t>
  </si>
  <si>
    <t>MESA DE DEBATE "SOBRE LOS SISTEMAS DE DIFUSIÓN DE LOS DERECHOS DE LOS NIÑOS, NIÑAS Y ADOLESCENTES Y SU EFECTIVIDAD EN LA POBLACIÓN"</t>
  </si>
  <si>
    <t>LOS SISTEMAS DE DIFUSIÓN DE LOS DERECHOS DE LOS NIÑOS, NIÑAS Y ADOLESCENTES Y SU EFECTIVIDAD EN LA POBLACIÓN</t>
  </si>
  <si>
    <t>MAZ-E-044</t>
  </si>
  <si>
    <t>MAZ-E-045</t>
  </si>
  <si>
    <t>MESA DE DEBATE "SOBRE EL TEMA: INTERÉS SUPERIOR DEL NIÑO"</t>
  </si>
  <si>
    <t>NTERÉS SUPERIOR DEL NIÑO</t>
  </si>
  <si>
    <t>MAZ-E-046</t>
  </si>
  <si>
    <t>MAZ-E-047</t>
  </si>
  <si>
    <t>MESA DE DEBATE "SOBRE LA CAMPAÑA HEFORSHE Y EL PAPEL DE LA SCJN (DEBATE SOBRE LA IGUALDAD DE GÉNERO EN NIÑAS, NIÑOS Y ADOLESCENTES"</t>
  </si>
  <si>
    <t>LA CAMPAÑA HEFORSHE Y EL PAPEL DE LA SCJN (DEBATE SOBRE LA IGUALDAD DE GÉNERO EN NIÑAS, NIÑOS Y ADOLESCENTES</t>
  </si>
  <si>
    <t>MAZ-E-048</t>
  </si>
  <si>
    <t>MER-E-69-2015</t>
  </si>
  <si>
    <t>ALIMENTOS:  00</t>
  </si>
  <si>
    <t>TRANSPORTE: 0.00</t>
  </si>
  <si>
    <t>ESTAC.: 32.00</t>
  </si>
  <si>
    <t>MER-E-70-2015</t>
  </si>
  <si>
    <t>ALIMENTOS:  487.00</t>
  </si>
  <si>
    <t>TRANSPORTE: 180.00</t>
  </si>
  <si>
    <t>ESTAC.: 33.00</t>
  </si>
  <si>
    <t>MER-E-73-2015</t>
  </si>
  <si>
    <t>ESTAC.: 72.00</t>
  </si>
  <si>
    <t>MER-E-76-2015</t>
  </si>
  <si>
    <t>ESTAC.: 00</t>
  </si>
  <si>
    <t>MER-E-77-2015</t>
  </si>
  <si>
    <t>ESTAC.: 77.00</t>
  </si>
  <si>
    <t>MER-E-80-2015</t>
  </si>
  <si>
    <t>MER-E-81-2015</t>
  </si>
  <si>
    <t>ESTAC.: 16.00</t>
  </si>
  <si>
    <t>MER-E-82-2015</t>
  </si>
  <si>
    <t>ESTAC.: 20.00</t>
  </si>
  <si>
    <t>MER-E-83-2015</t>
  </si>
  <si>
    <t>MER-E-84-2015</t>
  </si>
  <si>
    <t>MER-E-85-2015</t>
  </si>
  <si>
    <t>ESTAC.: 24.00</t>
  </si>
  <si>
    <t>MER-E-86-2015</t>
  </si>
  <si>
    <t>ESTAC.: 18.00</t>
  </si>
  <si>
    <t>MER-E-87-2015</t>
  </si>
  <si>
    <t>ESTAC.: 12.00</t>
  </si>
  <si>
    <t>MER-E- 88-2015</t>
  </si>
  <si>
    <t>MER-E-89-2015</t>
  </si>
  <si>
    <t>MER-E-90-2015</t>
  </si>
  <si>
    <t>MER-E-91-2015</t>
  </si>
  <si>
    <t>MER-E-92-2015</t>
  </si>
  <si>
    <t>MER-E-93-2015</t>
  </si>
  <si>
    <t>MER-E-94-2015</t>
  </si>
  <si>
    <t>MER-E-95-2015</t>
  </si>
  <si>
    <t>MER-E-96-2015</t>
  </si>
  <si>
    <t>MER-E-97-2015</t>
  </si>
  <si>
    <t>MER-E-98-2015</t>
  </si>
  <si>
    <t>MER-E-99-2015</t>
  </si>
  <si>
    <t>MER-E-100-2015</t>
  </si>
  <si>
    <t>MER-E-101-2015</t>
  </si>
  <si>
    <t>MER-E-102-2015</t>
  </si>
  <si>
    <t>MER-E-103-2015</t>
  </si>
  <si>
    <t>MER-E-104-2015</t>
  </si>
  <si>
    <t>MER-E-108-2015</t>
  </si>
  <si>
    <t>ESTAC.: 28.00</t>
  </si>
  <si>
    <t>MER-E-109-2015</t>
  </si>
  <si>
    <t>MER-E-110-2015</t>
  </si>
  <si>
    <t>MER-E-111-2015</t>
  </si>
  <si>
    <t>MER-E-112-2015</t>
  </si>
  <si>
    <t>MXL-E-013</t>
  </si>
  <si>
    <t>GERARDO DEHESA DAVILA</t>
  </si>
  <si>
    <t>MEXICALI</t>
  </si>
  <si>
    <t>6 Y 7 DE NOVIEMBRE</t>
  </si>
  <si>
    <t>MXL-E-014</t>
  </si>
  <si>
    <t>SILVERIO RODRIGUEZ CARRILLO</t>
  </si>
  <si>
    <t>CUARTO SEMINARIO SOBRE EL JUICIO DE AMPAROANTE EL NUEVO PARADIGMA CONSTITUCIONAL</t>
  </si>
  <si>
    <t>CONTROL DIFUSO Y JUICIO DE AMPARO</t>
  </si>
  <si>
    <t>MXL-E-015</t>
  </si>
  <si>
    <t>RAFAEL COELLO CETINA</t>
  </si>
  <si>
    <t>MXL-E-016</t>
  </si>
  <si>
    <t>JUAN JOSE OLVERA LOPEZ</t>
  </si>
  <si>
    <t>JUICIO DE AMPARO Y SISTEMA PENAL ACUSATORIO</t>
  </si>
  <si>
    <t>MXL-E-017</t>
  </si>
  <si>
    <t>VICTOR ANTONIO PESCADOR CANO</t>
  </si>
  <si>
    <t>INTERESES TUTELABLES  EN EL JUICIO DE AMPARO</t>
  </si>
  <si>
    <t>MXL-E-018</t>
  </si>
  <si>
    <t>OSCAR FERNANDO HERNANDEZ BAUTISTA</t>
  </si>
  <si>
    <t>MXL-LE-005</t>
  </si>
  <si>
    <t>JOSE AVALOS COTA</t>
  </si>
  <si>
    <t>RUBEN DAVID AGUILAR SANTIBAÑEZ</t>
  </si>
  <si>
    <t>JORGE ALBERTO GARZA CHAVEZ</t>
  </si>
  <si>
    <t>MXL-E-019</t>
  </si>
  <si>
    <t>JOSE DIAZ DE LEON CRUZ</t>
  </si>
  <si>
    <t>MXL-E-020</t>
  </si>
  <si>
    <t>JOSE NIEVES LUNA CASTRO</t>
  </si>
  <si>
    <t>ALEJANDRO RODRIGUEZ ESCOBAR</t>
  </si>
  <si>
    <t>MARIO ALEJANDRO MORENO HERNANDEZ</t>
  </si>
  <si>
    <t>MXL-E-021</t>
  </si>
  <si>
    <t>HECTOR LARA GONZALEZ</t>
  </si>
  <si>
    <t>VIANEY LOPEZ LANDA</t>
  </si>
  <si>
    <t>CONCURSO DE DIBUJO INFANTIL ¿COMO ME ACERCO A LA JUSTICIA</t>
  </si>
  <si>
    <t>GUILLERMO RIVERA MILLAN</t>
  </si>
  <si>
    <t>CONFERENCIA "CRITERIOS JURISPRUDENCIALES SOBRE LA REFORMA EDUCATIVA"</t>
  </si>
  <si>
    <t>CRITERIOS JURISPRUDENCIALES SOBRE LA REFORMA EDUCATIVA</t>
  </si>
  <si>
    <t>MARÍA ELENA RECIO RUIZ</t>
  </si>
  <si>
    <t>MESA DE DEBATE SOBRE EL "PROTOCOLO DE ACTUACION PARA QUIENES IMPARTEN JUSTICIA EN LOS CASOS QUE INVOLUCREN NIÑOS Y ADOLESCENTES"</t>
  </si>
  <si>
    <t>PROTOCOLO DE ACTUACION PARA QUIENES IMPARTEN JUSTICIA EN LOS CASOS QUE INVOLUCREN NIÑOS Y ADOLESCENTES</t>
  </si>
  <si>
    <t>ALVARO CASTILLA GRACIA</t>
  </si>
  <si>
    <t>ROSA MARIA SEGURA GONZALEZ</t>
  </si>
  <si>
    <t>VIDEOS SOBRE LA DIFUSION DE LOS DERECHOS DE LA INFANCIA Y RETROALIMENTACION SOBRE SUS CONTENIDOS</t>
  </si>
  <si>
    <t>ISAELA SOSA CAMAS</t>
  </si>
  <si>
    <t>CONFERENCIA "EL JUICIO DE NULIDAD EN MATERIA FISCAL"</t>
  </si>
  <si>
    <t>EL JUICIO DE NULIDAD EN MATERIA FISCAL</t>
  </si>
  <si>
    <t>RAUL BALLESTEROS GUTIERRES RUBIO</t>
  </si>
  <si>
    <t>MESA DE DEBATE SOBRE LOS "SISTEMAS DE DIFUSON DE LOS DERECHOS DE LOS NIÑOS Y ADOLESCENTES Y SU EFECTIVIDAD EN LA POBLACION"</t>
  </si>
  <si>
    <t>SISTEMAS DE DIFUSON DE LOS DE LOS DERECHOS DE LOS NIÑOS Y ADOLESCENTES Y SU EFECTIVIDAD EN LA POBLACION</t>
  </si>
  <si>
    <t>FERMIN GALLARDO MARTINEZ</t>
  </si>
  <si>
    <t>ALEXANDRO JOSE PUJOL MANRIQUEZ</t>
  </si>
  <si>
    <t>JUEGO DE MEMORAMA Y ROMPECABEZAS "DERECHOS DE LOS NIÑOS Y NIÑAS" (CONVENCION SOBRE LOS DERECHOS DEL NIÑO)</t>
  </si>
  <si>
    <t>DERECHOS DE LOS NIÑOS Y NIÑAS" (CONVENCION SOBRE LOS DERECHOS DEL NIÑO)</t>
  </si>
  <si>
    <t>MARIA ELENA RECIO RUIZ</t>
  </si>
  <si>
    <t>MESA DE DEBATE SOBRE EL TEMA "INTERES SUPERIOR DEL MENOR"</t>
  </si>
  <si>
    <t>"INTERES SUPERIOR DEL MENOR"</t>
  </si>
  <si>
    <t>VERONICA CASTILLO GARCIA</t>
  </si>
  <si>
    <t>TALLER PARA JOVENES Y ADOLSCENTES "HEFORSHE"(ACTIVIDAD SOBRE EL TEMA DE IGUALDAD DE GENERO)</t>
  </si>
  <si>
    <t>"HEFORSHE"(ACTIVIDAD SOBRE EL TEMA DE IGUALDAD DE GENERO)</t>
  </si>
  <si>
    <t>MXL-E-022</t>
  </si>
  <si>
    <t>JOSE ANTONIO NAVARRETE HERNANDEZ</t>
  </si>
  <si>
    <t>CONFERENCIA MAGISTRAL "EL INTERES SUPERIOR DEL MENOR"</t>
  </si>
  <si>
    <t>EL INTERES SUPERIOR DEL MENOR</t>
  </si>
  <si>
    <t>MARIA AZUCENA ARIZMENDI JAQUEZ</t>
  </si>
  <si>
    <t>MESA DE DEBATE SOBRE LA CAMPAÑA "HEFORSHE" Y EL PAPEL DE LA SUPREMA CORTE DE JUSTICIA DE LA NACION (DEBATE SOBRE LA IGUALDAD DE GENERO EN NIÑAS, NIÑOS Y ADOLESCENTES)</t>
  </si>
  <si>
    <t>CAMPAÑA "HEFORSHE" Y EL PAPEL DE LA SUPREMA CORTE DE JUSTICIA DE LA NACION (DEBATE SOBRE LA IGUALDAD DE GENERO EN NIÑAS, NIÑOS Y ADOLESCENTES)</t>
  </si>
  <si>
    <t>LUCIA KARINA GIL MARTINEZ</t>
  </si>
  <si>
    <t>JUAN ERNESTO FLORES MENDIBURU</t>
  </si>
  <si>
    <t>PRESENTACION DE CRONICAS "PRESUNCION DE INOCENCIA Y DEBIDO PROCESO"</t>
  </si>
  <si>
    <t>ELIAS MERAZ BARAJAS</t>
  </si>
  <si>
    <t>SEMINARIO "MEDIOS ALTERNATIVOS DE SOLUCION DE CONTROVERSIAS"</t>
  </si>
  <si>
    <t>ABRAHAM CORTEZ BERNAL</t>
  </si>
  <si>
    <t>MARLA SABRINA FELIX RAMOS</t>
  </si>
  <si>
    <t>CONFERENCIA "RESOLUCIONES DE LA SUPREMA CORTE DE JUSTICIA D ELA NACION EN EL DERECHO ROMANO"</t>
  </si>
  <si>
    <t>RESOLUCIONES DE LA SUPREMA CORTE DE JUSTICIA D ELA NACION EN EL DERECHO ROMANO</t>
  </si>
  <si>
    <t>JOSE CERVANTES KIRK</t>
  </si>
  <si>
    <t>KALEOPE NEREIDA LEAL VARGAS</t>
  </si>
  <si>
    <t>MTY-E-16</t>
  </si>
  <si>
    <t>AARÓN SEGURA MARTÍNEZ</t>
  </si>
  <si>
    <t>SEMINARIO: ARGUMENTACIÓN JURÍDICA</t>
  </si>
  <si>
    <t>MONTERREY</t>
  </si>
  <si>
    <t>MTY-LE-009</t>
  </si>
  <si>
    <t>HUGO ALEJANDRO BERMÚDEZ MANRIQUE</t>
  </si>
  <si>
    <t>CRÓNICAS: PRESUNCIÓN DE INOCENCIA Y DEBIDO PROCESO</t>
  </si>
  <si>
    <t>PRESUNCIÓN DE INOCENCIA Y DEBIDO PROCESO</t>
  </si>
  <si>
    <t>OLGA MARIÍA SÁNCHEZ CORDERO GARCIA VILLEGAS</t>
  </si>
  <si>
    <t>CONFERENCIA MAGISTRAL: JUICIO DE AMPARO</t>
  </si>
  <si>
    <t>JUICIO DE AMPARO</t>
  </si>
  <si>
    <t>HOMENAJE Y RELATORÍA DE ASUNTOS RELEVANTES DE LA MINISTRA OLGA MARÍA SÁNCHEZ CORDERO DE GARCÍA VILLEGAS</t>
  </si>
  <si>
    <t>CARLOS EMILIO ARENAS BÁTIZ</t>
  </si>
  <si>
    <t>JORGE MEZA PÉREZ</t>
  </si>
  <si>
    <t>BEATRIZ JOAQUINA JAIMES RAMOS</t>
  </si>
  <si>
    <t>MTY-E-17</t>
  </si>
  <si>
    <t>ARMANDO VARGAS RAMOS</t>
  </si>
  <si>
    <t>SEMINARIO DE CONCURSOS MERCANTILES</t>
  </si>
  <si>
    <t>CONCURSOS MERCANTILES</t>
  </si>
  <si>
    <t>MTY-E-18</t>
  </si>
  <si>
    <t>GRICELDA NIEBLAS ALDAMA</t>
  </si>
  <si>
    <t>MTY-E-19</t>
  </si>
  <si>
    <t>DANIEL TAPIA IZQUIERDO</t>
  </si>
  <si>
    <t>LUIS FERNANDO PALOMINO BERNAL</t>
  </si>
  <si>
    <t>MTY-E-20</t>
  </si>
  <si>
    <t>MARCO ANTONIO VEGA ROBLES</t>
  </si>
  <si>
    <t>MTY-E-21</t>
  </si>
  <si>
    <t>GERARDO SIERRA ARRAZOLA</t>
  </si>
  <si>
    <t>MTY-E-22</t>
  </si>
  <si>
    <t>JOSÉ ANTONIO ECHENIQUE GARCÍA</t>
  </si>
  <si>
    <t>PERSONAL DE LA DGCCJ</t>
  </si>
  <si>
    <t>SEMANA NACIONAL DE LOS DERECHOS HUMANOS DE LA INFANCIA DEL PJF</t>
  </si>
  <si>
    <t>NORA LETICIA ALANÍS DÍAZ</t>
  </si>
  <si>
    <t>SEMINARIO DE MEDIOS ALTERNOS DE SOLUCIÓN DE CONTROVERSIAS</t>
  </si>
  <si>
    <t>MEDIOS ALTERNOS DE SOLUCIÓN DE CONTROVERSIAS</t>
  </si>
  <si>
    <t>30 DE NOVIEMBRE</t>
  </si>
  <si>
    <t>MOR-LE-009</t>
  </si>
  <si>
    <t>GUMESINDO GARCIA MORELOS</t>
  </si>
  <si>
    <t>CURSO TALLER ACCESO A LA COMISION INTERAMERICANA DE DERECHOS HUMANOS. REDACCION DE PETICIONES Y SOLICITUD DE MEDIDAS CAUTELARES</t>
  </si>
  <si>
    <t>REDACCION DE PETICIONES Y SOLICITUD DE MEDIDAS CAUTELARES</t>
  </si>
  <si>
    <t>MORELIA</t>
  </si>
  <si>
    <t>03, 04 Y 05  DE NOVIEMBRE</t>
  </si>
  <si>
    <t>ESTRELLA DEL ROCIO LOPEZ MACIEL</t>
  </si>
  <si>
    <t>SEMINARIO EQUIDAD DE GENERO DESDE LA PERSPECTIVA JURISDICCIONAL</t>
  </si>
  <si>
    <t>CASOS PRACTICOS</t>
  </si>
  <si>
    <t>MA DOLORES NUÑEZ SOLORIO</t>
  </si>
  <si>
    <t>GUADALUPE MOLINA CAVARRUBIAS</t>
  </si>
  <si>
    <t>VICTORINO ROJAS RIVERA</t>
  </si>
  <si>
    <t>KARINA VIZCAINO LOPEZ</t>
  </si>
  <si>
    <t>LOS DERECHOS DE LA INFANCIA</t>
  </si>
  <si>
    <t>18, 19 Y 20 DE NOVIEMBRE</t>
  </si>
  <si>
    <t>ERNESTO RAMIREZ OCHOA</t>
  </si>
  <si>
    <t>SEMINARIO ARGUMENTACION JURIDICA</t>
  </si>
  <si>
    <t>05 DE NOVIEMBRE
(CAMBIO DE DISERTANTE)</t>
  </si>
  <si>
    <t>JESUS SANTOS VELAZQUEZ GUERRERO</t>
  </si>
  <si>
    <t>05 DE NOVIEMBRE</t>
  </si>
  <si>
    <t>06 DE NOVIEMBRE
(CAMBIO DE DISERTANTE)</t>
  </si>
  <si>
    <t>FRANCISCO JAVIER AVILA</t>
  </si>
  <si>
    <t>06 DE NOVIEMBRE</t>
  </si>
  <si>
    <t>OMAR LIEVANOS RUIZ</t>
  </si>
  <si>
    <t>09 Y 10 DE NOVIEMBRE
(SE POSPONE)</t>
  </si>
  <si>
    <t>NLD-E-013</t>
  </si>
  <si>
    <t>MTRA. NORA LETICIA ALANIS DÍAZ</t>
  </si>
  <si>
    <t>NUEVO LAREDO</t>
  </si>
  <si>
    <t>6 y 7</t>
  </si>
  <si>
    <t>MÓDULOS III y IV</t>
  </si>
  <si>
    <t>NLD-E-014</t>
  </si>
  <si>
    <t>DR. BRUNO REFUGIO CARRILLO MEDINA</t>
  </si>
  <si>
    <t>13 y 14</t>
  </si>
  <si>
    <t>MÓDULOS I y II</t>
  </si>
  <si>
    <t>NLD-E-015</t>
  </si>
  <si>
    <t>MAGDO. CARLOS RONZON SEVILLA</t>
  </si>
  <si>
    <t>20 y 21</t>
  </si>
  <si>
    <t>MTRO. JOHN ALASTER LOVE</t>
  </si>
  <si>
    <t>CONFERENCIA "VENTAJAS Y DESVENTAJAS DE LA REFORMA ENERGÉTICA"</t>
  </si>
  <si>
    <t>VENTAJAS Y DESVENTAJAS DE LA REFORMA ENERGÉTICA</t>
  </si>
  <si>
    <t>LIC. MANUEL ALEJANDRO ÁLVAREZ SALDAÑA</t>
  </si>
  <si>
    <t>CONFERENCIA "PERSPECTIVAS Y DESAFÍOS DE LA REFORMA ENERGÉTICA"</t>
  </si>
  <si>
    <t>PERSPECTIVAS Y DESAFÍOS DE LA REFORMA ENERGÉTICA</t>
  </si>
  <si>
    <t>EMMANUEL ROSALES GUERRERO</t>
  </si>
  <si>
    <t>INTEGRACIÓN DE LA JURISPRUDENCIA</t>
  </si>
  <si>
    <t>PACHUCA</t>
  </si>
  <si>
    <t>04 DE NOVIEMBRE</t>
  </si>
  <si>
    <t>MARIANO AZUELA GÜITRÓN</t>
  </si>
  <si>
    <t>CULTURA JURÍDICA Y CULTURA JURISDICCIONAL</t>
  </si>
  <si>
    <t>JORGE JAVIER FLORES ELIZALDE</t>
  </si>
  <si>
    <t>CHARLA</t>
  </si>
  <si>
    <t>SISTEMAS DE CONSULTA DE INFORMACIÓN JURÍDICA DE LA CASA DE LA CULTURA JURÍDICA</t>
  </si>
  <si>
    <t>11, 12, 13 Y 14 DE NOVIEMBRE</t>
  </si>
  <si>
    <t>JESUS ESTRADA REYES</t>
  </si>
  <si>
    <t>ERNESTO PFEIFFER ISLAS</t>
  </si>
  <si>
    <t>PROTOCOLO DE ACTUACIÓN PARA QUIENES IMPARTEN JUSTICIA EN CASOS QUE INVOLUCREN NIÑAS, NIÑOS Y ADOLESCENTES</t>
  </si>
  <si>
    <t>SILVIA ESTREVER ESCAMILLA</t>
  </si>
  <si>
    <t>BLANCA SÁNCHEZ MARTÍNEZ</t>
  </si>
  <si>
    <t>ALICIA AZUARA ÁNGELES</t>
  </si>
  <si>
    <t>EMIR LÓPEZ BADILLO</t>
  </si>
  <si>
    <t>JUAN JAVIER JARAMILLO SÁNCHEZ</t>
  </si>
  <si>
    <t>JUEGO DE MENORAMA Y ROMPECABEZAS</t>
  </si>
  <si>
    <t>CONVENCIÓN SOBRE LOS DERECHOS DEL NIÑO</t>
  </si>
  <si>
    <t>CARLOS FRANCISCO QUEZADA PÉREZ</t>
  </si>
  <si>
    <t>INTERÉS SUPERIOR DEL NIÑO</t>
  </si>
  <si>
    <t>VALERY DENISE VARGAS MENESES</t>
  </si>
  <si>
    <t>DIANA MOTA ROJAS</t>
  </si>
  <si>
    <t>"HEFORSHE" IGUALDAD DE GÉNERO</t>
  </si>
  <si>
    <t>CAMPAÑA "HEFORSHE" Y EL PAPEL DE LA SCJN</t>
  </si>
  <si>
    <t>BRENDA PALOMA CORNEJO CORNEJO</t>
  </si>
  <si>
    <t>JUAN CARLOS CERÓN GUTIÉRREZ</t>
  </si>
  <si>
    <t>PRESENTACIÓN DE CRÓNICAS</t>
  </si>
  <si>
    <t>LIC. ALFREDO ORTIZ CAMPOS</t>
  </si>
  <si>
    <t>SEMINARIO, MEDIOS ALTERNATIVOS…</t>
  </si>
  <si>
    <t>PUEBLA</t>
  </si>
  <si>
    <t>DR. RAIL ANDRADE OSORIO</t>
  </si>
  <si>
    <t>SEMINARIO, ARGUMENTACION…</t>
  </si>
  <si>
    <t>QRO-LE-006-2015      QRO-E-007-2015</t>
  </si>
  <si>
    <t>SEMINARIO DE ACTUALIZACION EN ESPECIALIDAD DE CONSURSOS MERCANTILES</t>
  </si>
  <si>
    <t>QRO-LE-006-2015      QRO-E-008-2015</t>
  </si>
  <si>
    <t>GRICELDA NIEBLAS ALDANA</t>
  </si>
  <si>
    <t>QRO-LE-006-2015      QRO-E-009-2015</t>
  </si>
  <si>
    <t>QRO-LE-006-2015      QRO-E-010-2015</t>
  </si>
  <si>
    <t>QRO-LE-006-2015      QRO-E-012-2015</t>
  </si>
  <si>
    <t>JOSE ECHENIQUE GARCIA</t>
  </si>
  <si>
    <t>NA</t>
  </si>
  <si>
    <t>THOMAS HEATHER</t>
  </si>
  <si>
    <t>QRO-LE-006-2015      QRO-E-013-2015</t>
  </si>
  <si>
    <t>JUAN HERNANDEZ FRANCO</t>
  </si>
  <si>
    <t>SEMARIO DE ARGUMENTACION JURIDICA</t>
  </si>
  <si>
    <t>13 y 14 DE NOVIEMBRE DE 2015</t>
  </si>
  <si>
    <t>QRO-LE-006-2015      QRO-E-014-2015</t>
  </si>
  <si>
    <t>MARCO RODRIGUEZ BARAJAS</t>
  </si>
  <si>
    <t>20 Y 21 DE NOVIEMBE DE 2015</t>
  </si>
  <si>
    <t xml:space="preserve">QRO-LE-007-2015      </t>
  </si>
  <si>
    <t>JOSE LUNA GOMEZ</t>
  </si>
  <si>
    <t xml:space="preserve">DIBUJO INFANTIL </t>
  </si>
  <si>
    <t>QRO-LE-006-2015      QRO-E-015-2015</t>
  </si>
  <si>
    <t>FRANCISCO NERI ROSALES                                                                      (1)</t>
  </si>
  <si>
    <t>CONFERENCIA LA AUDENCIA PRELIMINAR EN EL PROCESO MERCANTIL</t>
  </si>
  <si>
    <t>LA AUDENCIA PRELIMINAR EN EL PROCESO MERCANTIL</t>
  </si>
  <si>
    <t xml:space="preserve">TALLER  DERECHOS DE LA INFANCIA </t>
  </si>
  <si>
    <t>QRO-LE-006-2015      QRO-E-016-2015</t>
  </si>
  <si>
    <t>CONFERENCIA LA AUDENCIA EN EL PROCESO MERCANTIL</t>
  </si>
  <si>
    <t xml:space="preserve">DERECHOS DE LOS NIÑOS Y NIÑAS </t>
  </si>
  <si>
    <t>TALLER HER FOR SHE</t>
  </si>
  <si>
    <t>ACTIVIDAD SONRE EL TEMA DE IGUALDAD DE GENERO</t>
  </si>
  <si>
    <t xml:space="preserve">QRO-LE-006-2015      </t>
  </si>
  <si>
    <t>MARIANA PEREZ MAURICIO                                              (2)</t>
  </si>
  <si>
    <t>SEMINARIO MECANISMOS ALTERNOS DE SOLUCIION DE CONTROVERSIAS</t>
  </si>
  <si>
    <t>QRO-LE-006-2015      QRO-E-017-2015</t>
  </si>
  <si>
    <t>ANA HERNANDEZ SANCHEZ                   (3)</t>
  </si>
  <si>
    <t>26, 27 Y 28 DE NOVIEMBRE</t>
  </si>
  <si>
    <t xml:space="preserve">QRO-LE-007-2015     </t>
  </si>
  <si>
    <t>MONICA MONTES MANRIQUE</t>
  </si>
  <si>
    <t>MESA REDONDA PROTOCOLO DE ACTUACION PARA QUIENES IMPARTEN JUSTICIA EN LOS CASOS QUE INVOLUCREN NIÑAS, NIÑOS Y ADOLESCENTES</t>
  </si>
  <si>
    <t>PROTOCOLO DE ACTUACION</t>
  </si>
  <si>
    <t>EVERADO PEREZ PEDRAZA</t>
  </si>
  <si>
    <t>BERNARDO ROMERO VAZQUEZ</t>
  </si>
  <si>
    <t>SALT-E-062</t>
  </si>
  <si>
    <t>PEDRO SILLER GONZALEZ PICO</t>
  </si>
  <si>
    <t>JURISPRUDENCIA VIGENCIA Y RETROACTIVIDAD</t>
  </si>
  <si>
    <t>SALTILLO</t>
  </si>
  <si>
    <t>1</t>
  </si>
  <si>
    <t>SALT-E-063</t>
  </si>
  <si>
    <t>PAOLA SANCHEZ VENEGAS</t>
  </si>
  <si>
    <t>FUNDAMENTOS JURIDICOS DEL DERECHO A LA EDUCACION Y LA SALUD PARA PERSONAS CON DISCAPACIDAD</t>
  </si>
  <si>
    <t>SALT-E-064</t>
  </si>
  <si>
    <t>IGNACIO LOZANO MOHENO</t>
  </si>
  <si>
    <t>HERRAMIENTAS DE PLANEACION ESTRATEGICA PARA LA OPERACIÓN POLICIAL</t>
  </si>
  <si>
    <t>SALT-E-065</t>
  </si>
  <si>
    <t>YESSICA GUERRERO HERNANDEZ</t>
  </si>
  <si>
    <t>CIRCULO DE LECTURA</t>
  </si>
  <si>
    <t>DERECHOS DE LOS INFANTES Y ADOLESCENTES</t>
  </si>
  <si>
    <t>SALT-E-066</t>
  </si>
  <si>
    <t>MARIEL ALBARRAN DUARTE</t>
  </si>
  <si>
    <t>ACOSO ESCOLAR BULLYING, RESOLUCION DE LA SCJN</t>
  </si>
  <si>
    <t>SALT-E-067</t>
  </si>
  <si>
    <t>EMILIO RODRIGUEZ RODRIGUEZ</t>
  </si>
  <si>
    <t>LA JUSTICIA RESTAURATIVA</t>
  </si>
  <si>
    <t>SALT-E-068</t>
  </si>
  <si>
    <t>MAYRA GUILLEN</t>
  </si>
  <si>
    <t>DERECHOS DE LAS NIÑAS Y LOS NIÑOS</t>
  </si>
  <si>
    <t>SALT-E-069</t>
  </si>
  <si>
    <t>RICARDO AGUIRRE MENDEZ</t>
  </si>
  <si>
    <t>DIVORCIO Y PENSION ALIMENTICIA</t>
  </si>
  <si>
    <t>SALT-E-070</t>
  </si>
  <si>
    <t>ENRIQUE FLORES RUIZ</t>
  </si>
  <si>
    <t>PARTICIPACION DEL PADRE DE FAMILIA EN EL DERECHO A LA EDUCACION</t>
  </si>
  <si>
    <t>SALT-E-071</t>
  </si>
  <si>
    <t>URSULA ZURITA RIVERA</t>
  </si>
  <si>
    <t>LA CONVIVENCIA Y LA VIOLENCIA ESCOLAR CON UNA PERSPECTIVA DE LEGALIDAD</t>
  </si>
  <si>
    <t>SALT-E-072</t>
  </si>
  <si>
    <t>JANETTE RAMIREZ VALTIERRA</t>
  </si>
  <si>
    <t>METODOLOGIA DE LA INVESTIGACION CIENTIFICA DE LA PRUEBA PERICIAL</t>
  </si>
  <si>
    <t>SALT-E-073</t>
  </si>
  <si>
    <t>JORGE ZOROLA VILLARREAL</t>
  </si>
  <si>
    <t>ELABORACION DE LA PROCEDENCIA DEL JUICIO DE AMPARO INDIRECTO CONTRA ACTOS DE IMPOSIBLE REPARACION</t>
  </si>
  <si>
    <t>SALT-E-074</t>
  </si>
  <si>
    <t>PEDRO LOPEZ MEDRANO</t>
  </si>
  <si>
    <t>SALT-E-075</t>
  </si>
  <si>
    <t>ENRIQUETA PIMENTEL PATIÑO</t>
  </si>
  <si>
    <t>SALT-E-076</t>
  </si>
  <si>
    <t>ALEJANDRO VILLANUEVA FARIAS</t>
  </si>
  <si>
    <t>SALT-E-077</t>
  </si>
  <si>
    <t>GRACIELA GIL AGUIRRE</t>
  </si>
  <si>
    <t>SALT-E-078</t>
  </si>
  <si>
    <t>ALEJANDRO HUERECA SANTOS</t>
  </si>
  <si>
    <t>INTRODUCCION AL DERECHO</t>
  </si>
  <si>
    <t>SALT-E-079</t>
  </si>
  <si>
    <t>JOSE GONZALEZ LUNA MENDOZA</t>
  </si>
  <si>
    <t>ARGUMENTACION JURIDICA (MODULO I)</t>
  </si>
  <si>
    <t>SALT-E-080</t>
  </si>
  <si>
    <t>HUMBERTO ROMAN FRANCO</t>
  </si>
  <si>
    <t>ARGUMENTACION JURIDICA (MODULO II)</t>
  </si>
  <si>
    <t>SALT-E-081</t>
  </si>
  <si>
    <t>KAYNICTE PEREZ DE GANTE</t>
  </si>
  <si>
    <t>ARGUMENTACION JURIDICA (MODULO IIII)</t>
  </si>
  <si>
    <t>SALT-E-082</t>
  </si>
  <si>
    <t>OSCAR SANCHEZ MARTINEZ</t>
  </si>
  <si>
    <t>ARGUMENTACION JURIDICA (MODULO IV)</t>
  </si>
  <si>
    <t>SALT-E-083</t>
  </si>
  <si>
    <t>ALFONSO ZAMORA SALAS</t>
  </si>
  <si>
    <t>CARACTERISTICAS ESPECIFICAS DE LOS MENORES INFRACTORES</t>
  </si>
  <si>
    <t>SALT-E-084</t>
  </si>
  <si>
    <t>FRANCISCO ROMERO LOPEZ</t>
  </si>
  <si>
    <t>DERECHOS HUMANOS Y CONSTITUCIONALIDAD</t>
  </si>
  <si>
    <t>0.00
0.00</t>
  </si>
  <si>
    <t>E-16</t>
  </si>
  <si>
    <t>1,490.00
423.50</t>
  </si>
  <si>
    <t>4,188.00
0.00</t>
  </si>
  <si>
    <t>E-17</t>
  </si>
  <si>
    <t>1,700.00
0.00</t>
  </si>
  <si>
    <t>2,603.15
540.00</t>
  </si>
  <si>
    <t>E-18</t>
  </si>
  <si>
    <t>1,370.00
423.50</t>
  </si>
  <si>
    <t>2,448.00
0.00</t>
  </si>
  <si>
    <t>0.00
720.00</t>
  </si>
  <si>
    <t>0.00
600.00</t>
  </si>
  <si>
    <t>TAP-E-014-2015</t>
  </si>
  <si>
    <t>ESTHER GIMÉNEZ SALINAS</t>
  </si>
  <si>
    <t>CONFERENCIA "LA JUSTICIA RESTAURATIVA EN EL DERECHO INTERNACIONAL  Y SU IMPACTO EN EL DERECHO MEXICANO"</t>
  </si>
  <si>
    <t>DERECHO</t>
  </si>
  <si>
    <t>TAPACHULA</t>
  </si>
  <si>
    <t>TAP-E-015-2015</t>
  </si>
  <si>
    <t>LUCIA RODRÍGUEZ QUINTERO</t>
  </si>
  <si>
    <t>CURSO TALLER "CURSO DE ACTUALIZACIÓN PARA SERVIDORAS Y SERVIDORES PÚBLICOS EN MATERIA DE PREVENCIÓN Y ATENCIÓN A VIOLENCIA FAMILIAR"</t>
  </si>
  <si>
    <t>10 Y 11 DE NOVIEMBRE DE 2015</t>
  </si>
  <si>
    <t>CONFERENCIA "ACOSO LABORAL PARA SERVIDORAS Y SERVIDORES PÚBLICOS"</t>
  </si>
  <si>
    <t>MINELLI NIETO CARMONA</t>
  </si>
  <si>
    <t>CONCURSO DIBUJO INFANTIL ¿CÓMO ME ACERCO A LA JUSTICIA?</t>
  </si>
  <si>
    <t xml:space="preserve">DERECHO </t>
  </si>
  <si>
    <t>ISABEL KARINA HERNÁNDEZ PÉREZ, MARTHA PATRICIA CHUC IXCHAJCHAL Y BÁRBARA RAMOS HERNÁNDEZ</t>
  </si>
  <si>
    <t>MESA REDONDA "PROTOCOLO DE ACTUACIÓN PARA QUIENES IMPARTEN JUSTICA EN LOS CASOS QUE INVOLUCREN NIÑAS, NIÑOS Y ADOLESCENTES"</t>
  </si>
  <si>
    <t>PROYECCIÓN DE VIDEOS SOBRE LA DIFUSIÓN DE LOS DERECHOS DE LA INFANCIA Y RETROALIMENTACIÓN SOBRE SUS CONTENIDOS"</t>
  </si>
  <si>
    <t>CLAUDIA LORENA DOMÍNGUEZ LÓPEZ, MANUEL DE JESÚS MÁRQUEZ GONZÁLEZ Y ROSALINDA ARREOLA ORTÍZ</t>
  </si>
  <si>
    <t>ROSA ELENA ARREOLA MACHUCA, IRENE ERNESTINA SEVILLA GONZÁLEZ Y REFUGIO CAROLINA FARRERA HERNÁNDEZ</t>
  </si>
  <si>
    <t>MESA REDONDA "INTERÉS SUPERIOR DEL NIÑO"</t>
  </si>
  <si>
    <t>TAP-E-016-2015</t>
  </si>
  <si>
    <t>HÉCTOR PÉREZ GARCÍA</t>
  </si>
  <si>
    <t>CONFERENCIA "LOS DERECHOS HUMANOS DE LOS NIÑOS Y NIÑAS MIGRANTES"</t>
  </si>
  <si>
    <t>TAP-E-017-2015</t>
  </si>
  <si>
    <t>CONFERENCIA "DERECHOS HUMANOS Y SERVIDORES PÚBLICOS"</t>
  </si>
  <si>
    <t>TALLER "JOVENES Y ADOLESCENTES HEFORSHE" (ACTIVIDAD SOBRE EL TEMA DE IGUALDAD DE GÉNERO)</t>
  </si>
  <si>
    <t>MONICA PACHECO GÓNGORA, DANYRA GONZÁLEZ ZÚÑIGA Y HÉCTOR PÉREZ GARCÍA</t>
  </si>
  <si>
    <t>MESA REDONDA "CAMPAÑA HEFORSHE Y EL PAPEL DE LA SUPREMA CORTE DE JUSTICIA DE LA NACIÓN, (DEBATE SOBRE LA IGUALDAD DE GENERO EN NIÑAS, NIÑOS Y ADOLESCENTES)</t>
  </si>
  <si>
    <t>TAP-E-018-2015</t>
  </si>
  <si>
    <t>HÉCTOR IVÁN JIMÉNEZ ESPONDA</t>
  </si>
  <si>
    <t>SEMINARIO "MECANISMOS ALTERNOS DE SOLUCIÓN DE CONTROVERSIAS"</t>
  </si>
  <si>
    <t>20 AL 21 DE NOVIEMBRE DE 2015</t>
  </si>
  <si>
    <t>PRESENTACIÓN DE CRÓNICAS "PRESUNCIÓN DE INOCENCIA Y DEBIDO PROCESO"</t>
  </si>
  <si>
    <t>CARLOS ALBERTO BELLO AVENDAÑO,JOSÉ ALONSO CULEBRO DÍAZ Y FILIBERTO LÓPEZ ZÁVALA</t>
  </si>
  <si>
    <t>CONFERENCIA "LA APELACIÓN EN EL JUICIO ORAL"</t>
  </si>
  <si>
    <t>TAP-E-019-2015</t>
  </si>
  <si>
    <t>27 AL 28 DE NOVIEMBRE DE 2015</t>
  </si>
  <si>
    <t>TEP-E-048</t>
  </si>
  <si>
    <t>TEP-E-034</t>
  </si>
  <si>
    <t>TEP-E-033</t>
  </si>
  <si>
    <t>TEP-E-035</t>
  </si>
  <si>
    <t>TEP-E-037</t>
  </si>
  <si>
    <t>TEP-E-038</t>
  </si>
  <si>
    <t>TEP-E-045</t>
  </si>
  <si>
    <t>TEP-E-039</t>
  </si>
  <si>
    <t>TEP-E-041</t>
  </si>
  <si>
    <t>TEP-E-040</t>
  </si>
  <si>
    <t>TEP-E-042</t>
  </si>
  <si>
    <t>TEP-E-043</t>
  </si>
  <si>
    <t>TEP-E-049</t>
  </si>
  <si>
    <t>TEP-E-050</t>
  </si>
  <si>
    <t>TEP-E-051</t>
  </si>
  <si>
    <t>TEP-E-052</t>
  </si>
  <si>
    <t>TEP-E-046</t>
  </si>
  <si>
    <t>TEP-E-032</t>
  </si>
  <si>
    <t>TEP-E-053</t>
  </si>
  <si>
    <t>TEP-E-047</t>
  </si>
  <si>
    <t>TIJ-E-019</t>
  </si>
  <si>
    <t>MTRO. FRANCISCO RUBEN QUIÑONEZ HUIZAR</t>
  </si>
  <si>
    <t>TIJUANA</t>
  </si>
  <si>
    <t>16 DE OCTUBRE DE 2015</t>
  </si>
  <si>
    <t>TIJ-E-020</t>
  </si>
  <si>
    <t>LIC. FEDERICO CARLOS SOTO ACOSTA</t>
  </si>
  <si>
    <t>19 DE OCTUBRE DE 2015</t>
  </si>
  <si>
    <t>TIJ-E-021</t>
  </si>
  <si>
    <t>MTRO. GABRIEL REGINO GARCÍA</t>
  </si>
  <si>
    <t>15 DE OCTUBRE DE 2015</t>
  </si>
  <si>
    <t>TIJ-024-CR</t>
  </si>
  <si>
    <t>DR, ENRIQUE URIBE ARZATE</t>
  </si>
  <si>
    <t>MTRO. SERGIO CUÉN SALDOVAL</t>
  </si>
  <si>
    <t>MTRO. JOSÉ ALFREDO MARTÍNEZ MORENO</t>
  </si>
  <si>
    <t>MTRO. BENIGNO LICEA GONZÁLEZ</t>
  </si>
  <si>
    <t>TIJ-025-CR</t>
  </si>
  <si>
    <t>06 DE OCTUBRE DE 2015</t>
  </si>
  <si>
    <t>TIJ-026-CR</t>
  </si>
  <si>
    <t>07 DE OCTUBRE DE 2015</t>
  </si>
  <si>
    <t>TIJ-027-CR</t>
  </si>
  <si>
    <t>LIC. RENATO BRASSEA EGUIA</t>
  </si>
  <si>
    <t>TIJ-031-CR</t>
  </si>
  <si>
    <t>MTRA. CECILIA OSUNA ACOSTA</t>
  </si>
  <si>
    <t>26 Y 27 DE OCTUBRE DE 2015</t>
  </si>
  <si>
    <t>LIC. PAULINA TINOCO LARA</t>
  </si>
  <si>
    <t>TLX-E-21</t>
  </si>
  <si>
    <t>JOSE ANTONIO HEREDIA PEREZ</t>
  </si>
  <si>
    <t>SEMINARIO: MEDIOS ALTERNOS PARA LA SOLUCION DE CONTROVERSIAS</t>
  </si>
  <si>
    <t>EL CONFLICTO: CONCEPTOS, ELEMENTOS, FUENTES, TIPOS, ESTILOS DE ABORDAR EL CONFLICTO, EL PROCESO DE LA COMUNICACIÓN, LAS NECESIDADES DEL CONFLICTO LA CULTURA DE LA PAZ</t>
  </si>
  <si>
    <t>TLAXCALA</t>
  </si>
  <si>
    <t xml:space="preserve">20 Y 21 DE NOVIEMBRE </t>
  </si>
  <si>
    <t>TLX-E-22</t>
  </si>
  <si>
    <t>EDUARDO ALEJANDRO MONDRAGON GONZALEZ</t>
  </si>
  <si>
    <t>LA LEY NACINAL DE MECANISMOS ALTERNATIVOS DE SOLUCION DE CONTROVERSIAS. EL PROCEDIMIENTO</t>
  </si>
  <si>
    <t>TLX-E-23</t>
  </si>
  <si>
    <t>ANTONIO RODRIGO MORTERA DIAZ</t>
  </si>
  <si>
    <t>CONFERENCIA: IMPLICACIONES DE LA IMPLEMENTACION DEL NUEVO SISTEMA DE JUSTICIA PENAL EN EL AMBITO FEDERAL</t>
  </si>
  <si>
    <t>ANALISIS SOBRE LOS AVANCES A NIVEL FEDERAL SOBRE: INFRAESTRUCTURA, SALAS DE JUCIOS ORALES Y TECNOLOGICA RESPECTO A LA IMPLEMENTACION DEL NUEVO SISTEMA DE JUSTICIA</t>
  </si>
  <si>
    <t>TLX-LE-07</t>
  </si>
  <si>
    <t>MANUEL ALFONSO GARCIA HERNANDEZ</t>
  </si>
  <si>
    <t>CONFERENCIA: LEGISLACION NACIONAL DEL SISTEMA DE JUSTICIA PENAL ACUSATORIO.</t>
  </si>
  <si>
    <t>ANALISIS DE LA LEGISLACION UNICA EN MATERIA DE PROCEDIMIENTO PENAL, DE MECANISMOS ALTERNATIVOS DE SOLUCION DE CONTROVERSIAS, DE EJECUCION DE PENAS Y DE JUSTICIA PENAL PARA ADOLESCENTES QUE REGIRA EN LA REPUBLICA.</t>
  </si>
  <si>
    <t>HUMBERTO ESPINOZA MOLINA</t>
  </si>
  <si>
    <t>CONFERENCIA: PENSIONES PREVISTAS EN LA LEY DEL SEGURO SOCIAL</t>
  </si>
  <si>
    <t>ANALISIS DEL MARCO NORMATIVO DE LAS PENSIONES QUE PREVEE LA LEY DEL SEGURO SOCIAL</t>
  </si>
  <si>
    <t>ALBERTO DEL CASITLLO DEL VALLE</t>
  </si>
  <si>
    <t>CONFERENCIA: EL ESTADO MEXICANO Y LOS DERECHOS HUMANOS</t>
  </si>
  <si>
    <t>HISTORIA DE LOS DERECHOS HUMANOS, LA CONSTITUCION</t>
  </si>
  <si>
    <t>FRANCISCO BALLESTEROS GONZALEZ</t>
  </si>
  <si>
    <t>MESA DE DEBATE: DUDA RAZONABLE</t>
  </si>
  <si>
    <t>RESOLUCION RELEVANTE DE LA SCJN: PROYECTO DE ANALISIS QUE TIENE COMO OBJETIVO EL ANALISIS DE LA VALORACION DE LA PRUEBA, VINCULACIÓN O SENTENCIA EN EL NUEVO SISTEMA DE JUSTICIA PENAL ACUSATORIO</t>
  </si>
  <si>
    <t>HUGO GASPAR GARCIA DOMINGUEZ</t>
  </si>
  <si>
    <t>FRANCISCO URIBARRI CARPINTERO</t>
  </si>
  <si>
    <t>CONFERENCIA: LA ENSEÑANZA DE LA ETICA JUDICIAL CON AYUDA DEL CINE</t>
  </si>
  <si>
    <t>EVENTO CANCELADO</t>
  </si>
  <si>
    <t>ALUMNOS DE PRIMARIA, SECUNDARIA Y PUBLICO EN GENERAL</t>
  </si>
  <si>
    <t>DIFUSION DE LOS DERECHOS HUMANOS A TRAVÉS DE ACTIVIDADES LÚDICAS Y ARTISTICAS A ALUMNOS DE DIFERENTES NIVELES EDUCATIVOS: PREESCOLAR, PRIMARIA Y SECUNDARIA.</t>
  </si>
  <si>
    <t>CCJ/TOL/SRRC/05/2015</t>
  </si>
  <si>
    <t>EVERARDO GUITRÓN GUEVARA</t>
  </si>
  <si>
    <t>CONFERENCIA IDENTIDAD DE LAS PERSONAS</t>
  </si>
  <si>
    <t xml:space="preserve"> IDENTIDAD DE LAS PERSONAS</t>
  </si>
  <si>
    <t>TOLUCA</t>
  </si>
  <si>
    <t>3 DE NOVIEMBRE 2015</t>
  </si>
  <si>
    <t>CCJ/TOL/SRRC/06/2015</t>
  </si>
  <si>
    <t>5 DE NOVIEMBRE 2015</t>
  </si>
  <si>
    <t>CCJ/TOL/SRRC/08/2015</t>
  </si>
  <si>
    <t>ARMIDA RAMÍREZ DUEÑAS</t>
  </si>
  <si>
    <t>ASPECTOS RELEVANTES EN LA PARTE SUSTANTIVA DEL DERECHO MERCANTIL</t>
  </si>
  <si>
    <t>10 DE NOVIEMBRE 2015</t>
  </si>
  <si>
    <t>PATRICIO TIBERIO SÁNCHEZ VÉRTIZ RUIZ</t>
  </si>
  <si>
    <t>CONFERENCIA SUCESIONES</t>
  </si>
  <si>
    <t>SUCESIONES</t>
  </si>
  <si>
    <t>11 DE NOVIEMBRE 2015</t>
  </si>
  <si>
    <t>JAVIER CRUZ RIVERA</t>
  </si>
  <si>
    <t>CONFERENCIA FACULTADES SUSTANTIVAS DE LA PROCURADURÍA DE LA DEFENSA DE LOS CONTRIBUYENTES</t>
  </si>
  <si>
    <t>FACULTADES SUSTANTIVAS DE LA PROCURADURÍA DE LA DEFENSA DE LOS CONTRIBUYENTES</t>
  </si>
  <si>
    <t>CARLOS GARDUÑO SALINAS</t>
  </si>
  <si>
    <t>CONFERENCIA LOS DERECHOS HUMANOS Y LA PROCURACIÓN DE JUSTICIA</t>
  </si>
  <si>
    <t>LOS DERECHOS HUMANOS Y LA PROCURACIÓN DE JUSTICIA</t>
  </si>
  <si>
    <t>13 DE NOVIEMBRE 2015</t>
  </si>
  <si>
    <t>ROMUALDO MARTÍNEZ RODRÍGUEZ</t>
  </si>
  <si>
    <t>CONFERENCIA SUPLENCIA DE LA QUEJA EN MATERIA FAMILIA</t>
  </si>
  <si>
    <t>SUPLENCIA DE LA QUEJA EN MATERIA FAMILIAR</t>
  </si>
  <si>
    <t>17 DE NOVIEMBRE 2015</t>
  </si>
  <si>
    <t>CONFERENCIA MECANISMOS ALTERNATIVOS DE SOLUCIÓN DE CONTROVERSIAS EN MATERIA MERCANTIL</t>
  </si>
  <si>
    <t>MECANISMOS ALTERNATIVOS DE SOLUCIÓN DE CONTROVERSIAS EN MATERIA MERCANTIL</t>
  </si>
  <si>
    <t>20 DE NOVIEMBRE 2015</t>
  </si>
  <si>
    <t>HOMERO SEGURA GASCA</t>
  </si>
  <si>
    <t>SEMINARIO ARGUMENTACIÓN JURÍDICA</t>
  </si>
  <si>
    <t>MÓDULO I. ARGUMENTACIÓN Y RETORICA, MÓDULO II. EL RAZONAMIENTO</t>
  </si>
  <si>
    <t>18 Y 19 DE NOVIEMBRE 2015</t>
  </si>
  <si>
    <t>JUAN CARLOS ORTEGA CASTRO</t>
  </si>
  <si>
    <t>MÓDULO III. LA HERMENÉUTICA JURÍDICA Y MÓDULO IV. ESTRUCTURACIÓN Y COMPRENSIÓN DE SENTENCIAS Y OTROS ESCRITOS JUDICIALES</t>
  </si>
  <si>
    <t>23 Y 24 DE NOVIEMBRE 2015</t>
  </si>
  <si>
    <t>JORGE VEGA VALENCIA</t>
  </si>
  <si>
    <t>CONFERENCIA GUARDA CUSTODIA</t>
  </si>
  <si>
    <t>GUARDA CUSTODIA</t>
  </si>
  <si>
    <t>25 DE NOVIEMBRE 2015</t>
  </si>
  <si>
    <t>ADELAIDO NATIVIDAD DÍAZ CASTREJÓN</t>
  </si>
  <si>
    <t>CONFERENCIA REDUCCIÓN DE ALIMENTOS</t>
  </si>
  <si>
    <t>REDUCCIÓN DE ALIMENTOS</t>
  </si>
  <si>
    <t>26 DE NOVIEMBRE 2015</t>
  </si>
  <si>
    <t>HÉCTOR MACEDO GARCÍA</t>
  </si>
  <si>
    <t>CONFERENCIA VIOLENCIA FAMILIAR</t>
  </si>
  <si>
    <t>VIOLENCIA FAMILIAR</t>
  </si>
  <si>
    <t>27 DE NOVIEMBRE 2015</t>
  </si>
  <si>
    <t>ALFONSO VERDUZCO HERNÁNDEZ</t>
  </si>
  <si>
    <t>CONFERENCIA ¿CUÁL ES EL PAPEL DEL MINISTERIO PÚBLICO FEDERAL EN EL NUEVO SISTEMA DE JUSTICIA PENAL?</t>
  </si>
  <si>
    <t>¿CUÁL ES EL PAPEL DEL MINISTERIO PÚBLICO FEDERAL EN EL NUEVO SISTEMA DE JUSTICIA PENAL?</t>
  </si>
  <si>
    <t>30 DE NOVIEMBRE 2015</t>
  </si>
  <si>
    <t>PERSONAL CCJ</t>
  </si>
  <si>
    <t>SEMANA NACIONAL DE LOS DERECHOS DE LA INFANCIA DEL PODER JUDICIAL DE LA FEDERACIÓN</t>
  </si>
  <si>
    <t>17, 18, 19 y 20 DE NOVIEMBRE 2015</t>
  </si>
  <si>
    <t>TOR-LE-006</t>
  </si>
  <si>
    <t>MARIA  VILLASEÑOR VARGAS</t>
  </si>
  <si>
    <t>LEY GENERAL PARA LA ATENCION Y PROTECCION A PERSONAS CON LA CONDICION DE ESPECTRO AUTISTA</t>
  </si>
  <si>
    <t>TOR-E-015</t>
  </si>
  <si>
    <t>ERIKA GARCIA JASSO</t>
  </si>
  <si>
    <t>SEMINARIO: MEDIOS ALTERNOS DE SOLUCION DE CONTROVERSIAS</t>
  </si>
  <si>
    <t>EL CONFLICTO</t>
  </si>
  <si>
    <t>TOR-E-016</t>
  </si>
  <si>
    <t>JOSE GUEDEA GARZA</t>
  </si>
  <si>
    <t>GENERALIDADES DE LOS MECANISMOS ALTERNATIVOS DE SOLUCIÓN DE CONTROVERSIAS</t>
  </si>
  <si>
    <t>TOR-E-017</t>
  </si>
  <si>
    <t>DIANA  FLORES RIVERA</t>
  </si>
  <si>
    <t>LA LEY NACIONAL DE MECANISMOS ALTERNATIVOS DE SOLUCIÓN DE CONTROVERSIAS EN MATERIA PENAL. EL PROCEDIMIENTO</t>
  </si>
  <si>
    <t>EL ACUERDO REPARATORIO</t>
  </si>
  <si>
    <t>TOR-E-018</t>
  </si>
  <si>
    <t>JUAN DAVILA RANGEL</t>
  </si>
  <si>
    <t>CONFERENCIA: EL AGUA COMO UN DERECHO HUMANO</t>
  </si>
  <si>
    <t>EL AGUA COMO UN DERECHO HUMANO</t>
  </si>
  <si>
    <t>TOR-E-019</t>
  </si>
  <si>
    <t>SAUL GARCIA CORONA</t>
  </si>
  <si>
    <t>CONFERENCIA: ACCESO A LA JUSTICIA. ENFOQUE INTEGRAL DEL DERECHO</t>
  </si>
  <si>
    <t>ACCESO A LA JUSTICIA. ENFOQUE INTEGRAL DEL DERECHO</t>
  </si>
  <si>
    <t>TOR-E-020</t>
  </si>
  <si>
    <t xml:space="preserve">MODULO I: ARGUMENTACION JURIDICA
MODULO II:   EL RAZONAMIENTO
</t>
  </si>
  <si>
    <t>23 Y 24 DE NOVIEMBRE</t>
  </si>
  <si>
    <t>RUBEN MAYORAL MARTELL</t>
  </si>
  <si>
    <t xml:space="preserve">MODULO III: LA HERMENEUTICA JURIDICA
MODULO IV:  ESTRUCTURACION Y COMPRENSION DE SENTENCIAS Y OTROS ESCRITOS JUDICIALES
</t>
  </si>
  <si>
    <t>26 Y 27 DE NOVIEMBRE</t>
  </si>
  <si>
    <t>TOR-040-SR</t>
  </si>
  <si>
    <t>JUAN LOPEZ VILLANUEVA</t>
  </si>
  <si>
    <t>CONFERENCIA: TORTURA E IMPUNIDAD. LOS RETOS QUE SE AFRONTAN EN MEXICO</t>
  </si>
  <si>
    <t>TORTURA E IMPUNIDAD. LOS RETOS QUE SE AFRONTAN EN MEXICO</t>
  </si>
  <si>
    <t>TOR-LE-007</t>
  </si>
  <si>
    <t>ALFREDO BAUTISTA ENCINA</t>
  </si>
  <si>
    <t>MESA REDONDA: PROTOCOLO DE ACTUACION PARA QUIENES IMPARTEN JUSTICIA EN LOS CASOS QUE INVOLUCREN NIÑAS, NIÑOS Y ADOLESCENTES</t>
  </si>
  <si>
    <t>JUANA GARCIA DE LA ROSA</t>
  </si>
  <si>
    <t>FRANCISCO CASTRO VELIZ</t>
  </si>
  <si>
    <t>FERNANDO IBARRA GOMEZ</t>
  </si>
  <si>
    <t>MESA REDONDA: SISTEMAS DE DIFUSION DE LOS DERECHOS DE LOS NIÑOS, NIÑAS Y ADOLESCENTES Y SU EFECTIVIDAD EN LA POBLACION</t>
  </si>
  <si>
    <t xml:space="preserve">  OLGA ALMANZA GARRIDO           </t>
  </si>
  <si>
    <t>ROBERTO CENICEROS REYES</t>
  </si>
  <si>
    <t>CARLOS  OLVERA CORRAL</t>
  </si>
  <si>
    <t>MESA REDONDA: INTERES SUPERIOR DEL MENOR</t>
  </si>
  <si>
    <t>EDURARDO DE SANTIAGO FLORES</t>
  </si>
  <si>
    <t>TOR-048-SR</t>
  </si>
  <si>
    <t xml:space="preserve">ARCELIA DE LA CRUZ LUGO            </t>
  </si>
  <si>
    <t>MESA REDONDA: HEFORSHE Y EL PAPEL DE LA SCJN (DEBATE SOBRE LA IGUALDAD DE GÉNERO EN NIÑAS, NIÑOS Y ADOLESCENTES)</t>
  </si>
  <si>
    <t>HEFORSHE Y EL PAPEL DE LA SCJN (DEBATE SOBRE LA IGUALDAD DE GÉNERO EN NIÑAS, NIÑOS Y ADOLESCENTES)</t>
  </si>
  <si>
    <t>TUX-E-024</t>
  </si>
  <si>
    <t>JAZMIN VALTIERRA</t>
  </si>
  <si>
    <t>CURSO-TALLER</t>
  </si>
  <si>
    <t>PROCEDIMIENTOS PARA LA PRESERVACION DE LOS DERECHOS DE LOS MENORES EN CONTEXTOS LEGALES</t>
  </si>
  <si>
    <t>TUX-E-027</t>
  </si>
  <si>
    <t>MANUEL CARREON PEREA</t>
  </si>
  <si>
    <t>TUX-E-029</t>
  </si>
  <si>
    <t>JUAN ALONSO CRUZ LOPEZ</t>
  </si>
  <si>
    <t>DIPLOMADO</t>
  </si>
  <si>
    <t>DIPLOMADO EN DERECHOS HUMANOS</t>
  </si>
  <si>
    <t>TUX-E-030</t>
  </si>
  <si>
    <t>TUX-E-031</t>
  </si>
  <si>
    <t>JORGE MARIO LESCIEUR TALAVERA</t>
  </si>
  <si>
    <t>TUX-E-033</t>
  </si>
  <si>
    <t>RAUL PEREZ JHOSTON</t>
  </si>
  <si>
    <t>URU-E-034</t>
  </si>
  <si>
    <t xml:space="preserve">MODULO I ARGUMENTACIÓN Y RETÓRICA </t>
  </si>
  <si>
    <t>URUAPAN</t>
  </si>
  <si>
    <t>JESUS VELAZQUEZ GUERREO</t>
  </si>
  <si>
    <t>SEMINARIO: ARGUMENTACION JURICIA</t>
  </si>
  <si>
    <t>MODULO II EL RAZONAMIENTO</t>
  </si>
  <si>
    <t>FRANCISCO LOPEZ AVILA</t>
  </si>
  <si>
    <t>CIPRIANO SANDOVAL VILLANUEVA</t>
  </si>
  <si>
    <t>MODULO III LA HERMENEUTICA JURÍDICA Y MODULO IV ESTRUCTURACIÓN Y COMPRENSIÓN DE SENTENCIAS Y OTROS ESCRITOS JUDICIALES</t>
  </si>
  <si>
    <t>URU-E-035</t>
  </si>
  <si>
    <t>PRESENTACION DE CRONICAS: PRESUNCION DE INOCENCIA Y DEBIDO PROCESO</t>
  </si>
  <si>
    <t>URU-LE-010</t>
  </si>
  <si>
    <t>GLORIA MELGAR TORRES</t>
  </si>
  <si>
    <t>SEMINARIO: MEDIOS ALTERNATIVOS DE SOLUCIÓN DE CONTROVERSIAS</t>
  </si>
  <si>
    <t>MODULO I EL CONFLICTO Y MODULO II GENERALIDADES DE LOS MECANISMOS ALTERNATIVOS DE SOLUCION DE CONTROVERSIAS</t>
  </si>
  <si>
    <t>03 DE NOVIEMBRE</t>
  </si>
  <si>
    <t>URU-E-036</t>
  </si>
  <si>
    <t>DEL 17 AL 20 DE NOVIEMBRE</t>
  </si>
  <si>
    <t>URU-E-037</t>
  </si>
  <si>
    <t>ELVIA HIGUERA PEREZ</t>
  </si>
  <si>
    <t>MESA DE DEBATE: PROTOCOLO DE ACTUACIÓN PARA QUIENES IMPARTEN JUSTICIA EN LOS CASOS QUE INVOLUCREN NIÑAS, NIÑOS Y ADOLESCENTES</t>
  </si>
  <si>
    <t>URU-E-038</t>
  </si>
  <si>
    <t>GERARDO HERRERA PEREZ</t>
  </si>
  <si>
    <t>17  DE NOVIEMBRE</t>
  </si>
  <si>
    <t>URU-E-039</t>
  </si>
  <si>
    <t>ROSA ALANÍS YÉPEZ</t>
  </si>
  <si>
    <t xml:space="preserve"> PROTOCOLO DE ACTUACIÓN PARA QUIENES IMPARTEN JUSTICIA EN LOS CASOS QUE INVOLUCREN NIÑAS, NIÑOS Y ADOLESCENTES</t>
  </si>
  <si>
    <t>LILIA JACOBO DIMAS</t>
  </si>
  <si>
    <t>URU-E-040</t>
  </si>
  <si>
    <t>CUAUHTEMOC DE DIENHEIM BARRIGUETE</t>
  </si>
  <si>
    <t>MESA DE DEBATE: SOBRE LOS SISTEMAS DE DIFUSIÓN DE LOS DERECHOS DE LOS NIÑOS, NIÑAS Y ADOLESCENTES Y SU EFECTIVIDAD EN LA POBLACIÓN</t>
  </si>
  <si>
    <t>MARIA ROJAS ARREOLA</t>
  </si>
  <si>
    <t>URU-E-041</t>
  </si>
  <si>
    <t>MESA DE DEBATE: SOBRE EL TEMA "INTERES SUPERIOR DEL MENOR"</t>
  </si>
  <si>
    <t>URU-E-042</t>
  </si>
  <si>
    <t>STEPHANIE AVILA ZAVALA</t>
  </si>
  <si>
    <t>URU-E-043</t>
  </si>
  <si>
    <t>ALMA RAMIREZ RAMOS</t>
  </si>
  <si>
    <t>URU-E-044</t>
  </si>
  <si>
    <t>SIMON BACA SUAREZ</t>
  </si>
  <si>
    <t>MESA DE DEBATE: SOBRE LA CAMPAÑA HEFORSHE Y EL PAPEL DE LA SUPREMA CORTE DE JUSTICIA DE LA NACIÓN (DEBATE SOBRE LA IGUALDAD DE GENERO EN NIÑAS, NIÑOS Y ADOLESCENTES)</t>
  </si>
  <si>
    <t>CAMPAÑA HEFORSHE Y EL PAPEL DE LA SUPREMA CORTE DE JUSTICIA DE LA NACIÓN (DEBATE SOBRE LA IGUALDAD DE GENERO EN NIÑAS, NIÑOS Y ADOLESCENTES)</t>
  </si>
  <si>
    <t>URU-E-045</t>
  </si>
  <si>
    <t>URU-E-046</t>
  </si>
  <si>
    <t>VER-UE-017</t>
  </si>
  <si>
    <t>VER-DIR-061-2015</t>
  </si>
  <si>
    <t>VER-UE-019</t>
  </si>
  <si>
    <t>VER-UE-020</t>
  </si>
  <si>
    <t>VER-DIR-065-2015</t>
  </si>
  <si>
    <t>VER-UE-021              VER-UE-022</t>
  </si>
  <si>
    <t>VER-UE-023</t>
  </si>
  <si>
    <t>VER-UE-026</t>
  </si>
  <si>
    <t>VSA-E-025</t>
  </si>
  <si>
    <t>GUILLERMO PINEDA MONTIEL</t>
  </si>
  <si>
    <t>IMPLEMENTACIÓN DE LA REFORMA ENERGÉTICA EN TIEMPOS ADVERSOS Y SUS ESTADOS DE ÁNIMO</t>
  </si>
  <si>
    <t>VILLAHERMOSA</t>
  </si>
  <si>
    <t>VSA-LE-010</t>
  </si>
  <si>
    <t>VSA-E-026</t>
  </si>
  <si>
    <t>SAMUEL RAMOS TORRES</t>
  </si>
  <si>
    <t>TÉCNICAS DE LITIGACIÓN PARA JUICIOS ORALES I</t>
  </si>
  <si>
    <t>TÉCNICAS DE LITIGACIÓN PARA JUICIOS ORALES II</t>
  </si>
  <si>
    <t>VSA-E-027</t>
  </si>
  <si>
    <t>JUAN FRANCISCO VÁZQUEZ LAVISTA</t>
  </si>
  <si>
    <t>MEDIOS ALTERNATIVOS DE SOLUCIÓN DE CONTROVERSIAS</t>
  </si>
  <si>
    <t>VSA-E-028</t>
  </si>
  <si>
    <t>SALVADOR LIMON URIBE</t>
  </si>
  <si>
    <t>VSA-E-029</t>
  </si>
  <si>
    <t>JORGE ALBERTO PÉREZ TOLENTINO</t>
  </si>
  <si>
    <t>VSA-E-036</t>
  </si>
  <si>
    <t>SANDRA LORENA CANO PADILLA</t>
  </si>
  <si>
    <t>TALLER SIN FRONTERAS</t>
  </si>
  <si>
    <t>VSA-E-037</t>
  </si>
  <si>
    <t>DIANA MARTÍNEZ MEDRANO</t>
  </si>
  <si>
    <t>VSA-E-035</t>
  </si>
  <si>
    <t>ISABEL MALDONADO SÁNCHEZ</t>
  </si>
  <si>
    <t>PROCESO PENAL ACUSATORIO</t>
  </si>
  <si>
    <t>VSA-E-030</t>
  </si>
  <si>
    <t>24-25/11/2015</t>
  </si>
  <si>
    <t>VSA-E-031</t>
  </si>
  <si>
    <t>HUMBERTO HERNÁNDEZ HADDAD</t>
  </si>
  <si>
    <t>LA REFORMA ENERGÉTICA Y SUS EFECTOS EN TABASCO</t>
  </si>
  <si>
    <t>XAL-E-054</t>
  </si>
  <si>
    <t>OCTAVIO RUIZ MARTINEZ</t>
  </si>
  <si>
    <t xml:space="preserve">CONFERENCIA MAGISTRAL "COLEGIACIÓN OBLIGATORIA DE LOS ABOGADOS EN MÉXICO" </t>
  </si>
  <si>
    <t xml:space="preserve">"COLEGIACIÓN OBLIGATORIA DE LOS ABOGADOS EN MÉXICO" </t>
  </si>
  <si>
    <t>XALAPA</t>
  </si>
  <si>
    <t>XAL-E-055</t>
  </si>
  <si>
    <t>OLIVIA DOMÍNGUEZ</t>
  </si>
  <si>
    <t>EXHIBICIÓN ITINERANTE Y CONFERENCIA MAGISTRAL "VENUSTIANO CARRANZA, VIDA, OBRA Y LEGADO"</t>
  </si>
  <si>
    <t>"VENUSTIANO CARRANZA, VIDA, OBRA Y LEGADO"</t>
  </si>
  <si>
    <t>4 AL 17 DE NOVIEMBRE</t>
  </si>
  <si>
    <t>XAL-E-056</t>
  </si>
  <si>
    <t>HÉCTOR SOLORIO ALMAZÁN</t>
  </si>
  <si>
    <t>SEMINARIO "MECANISMOS ALTERNATIVOS DE SOLUCIÓN DE CONTROVERSIAS"</t>
  </si>
  <si>
    <t>"MECANISMOS ALTERNATIVOS DE SOLUCIÓN DE CONTROVERSIAS"</t>
  </si>
  <si>
    <t>XAL-E-057</t>
  </si>
  <si>
    <t>RAÚL PIMENTEL MURRIETA</t>
  </si>
  <si>
    <t>XAL-E-058</t>
  </si>
  <si>
    <t>GONZALO URIBARRI CARPINTERO</t>
  </si>
  <si>
    <t>XAL-E-059</t>
  </si>
  <si>
    <t>XAL-E-060</t>
  </si>
  <si>
    <t xml:space="preserve">SEMINARIO DE ACTUALIZACIÓN EN ESPECIALIDAD DE CONCURSOS MERCANTILES. </t>
  </si>
  <si>
    <t xml:space="preserve">ACTUALIZACIÓN EN ESPECIALIDAD DE CONCURSOS MERCANTILES. </t>
  </si>
  <si>
    <t>XAL-E-061</t>
  </si>
  <si>
    <t>SAMUEL RICARDO EGURE LASCANO</t>
  </si>
  <si>
    <t>XAL-E-062</t>
  </si>
  <si>
    <t>XAL-LE-008</t>
  </si>
  <si>
    <t>PRÉSTAMO DE INSTALACIONES: FORO IBEROAMERICANO DE DEFENSORÍAS SOCIALES</t>
  </si>
  <si>
    <t>FORO IBEROAMERICANO DE DEFENSORÍAS SOCIALES</t>
  </si>
  <si>
    <t>18 AL 21 DE NOVIEMBRE</t>
  </si>
  <si>
    <t>XAL-E-063</t>
  </si>
  <si>
    <t>PRESENTACIÓN DEL LIBRO "JUSTICIA ALTERNATIVA. ESTUDIOS DE ARBITAJE Y MEDIACIÓN"</t>
  </si>
  <si>
    <t>"JUSTICIA ALTERNATIVA. ESTUDIOS DE ARBITAJE Y MEDIACIÓN"</t>
  </si>
  <si>
    <t>XAL-E-064</t>
  </si>
  <si>
    <t>NO SE DESIGNÓ A OTRO COMENTARISTA</t>
  </si>
  <si>
    <t>CONCURSO DE DIBUJO INFANTIL "¿CÓMO ME ACERCO A LA JUSTICIA?</t>
  </si>
  <si>
    <t>JUEGO DE MEMORAMA Y ROMPECABEZAS "DERECHOS DE LOS NIÑOS Y DE LAS NIÑAS" (CONVENCIÓN SOBRE LOS DERECHOS DEL NIÑO).</t>
  </si>
  <si>
    <t>TALLER PARA JÓVENES Y ADOLESCENTES "HEFORSHE" (ACTIVIDAD SOBRE EL TEMA DE IGUALDAD DE GÉNERO)</t>
  </si>
  <si>
    <t>XAL-E-065</t>
  </si>
  <si>
    <t>GUSTAVO SÁNCHEZ CÓRDOVA</t>
  </si>
  <si>
    <t>MESA DE DEBATE SOBRE EL "PROTOCOLO DE ACTUACIÓN PARA QUIENES IMPARTEN JUSTICIA EN LOS CASOS QUE INVOLUCREN NIÑOS, NIÑAS Y ADOLESCENTES"</t>
  </si>
  <si>
    <t>"PROTOCOLO DE ACTUACIÓN PARA QUIENES IMPARTEN JUSTICIA EN LOS CASOS QUE INVOLUCREN NIÑOS, NIÑAS Y ADOLESCENTES"</t>
  </si>
  <si>
    <t>XAL-E-066</t>
  </si>
  <si>
    <t>CÉSAR MARTÍNEZ RAMILA</t>
  </si>
  <si>
    <t>XAL-E-067</t>
  </si>
  <si>
    <t>CRISTIAN MAURICIO MENDOZA ESPINOSA</t>
  </si>
  <si>
    <t>XAL-E-068</t>
  </si>
  <si>
    <t>JULIO CÉSAR ARANGO CHONTAL</t>
  </si>
  <si>
    <t>LOS SISTEMAS DE DIFUSIÓN DE LOS DERECHOS DE LOS NIÑOS, NIÑAS Y ADOLESCENTES Y SU EFECTIVIDAD EN LA POBLACIÓN.</t>
  </si>
  <si>
    <t>XAL-E-069</t>
  </si>
  <si>
    <t>PATRICIA EUGENIA DIAZ VEYAN</t>
  </si>
  <si>
    <t>XAL-E-070</t>
  </si>
  <si>
    <t>ARTURO MIGUEL CHIPULI CASTILLO</t>
  </si>
  <si>
    <t>XAL-E-071</t>
  </si>
  <si>
    <t>GEISER MANUEL CASO MOLINARI</t>
  </si>
  <si>
    <t>MESA DE DEBATE SOBRE EL TEMA "INTERÉS SUPERIOR DEL MENOR"</t>
  </si>
  <si>
    <t>XAL-E-072</t>
  </si>
  <si>
    <t>JOSUÉ RODOLFO BERISTAIN CRUZ</t>
  </si>
  <si>
    <t>XAL-E-073</t>
  </si>
  <si>
    <t>RICARDO MANUEL MURGA SEGOVIA</t>
  </si>
  <si>
    <t>XAL-E-074</t>
  </si>
  <si>
    <t>ROSIO CÓRDOVA PLAZA</t>
  </si>
  <si>
    <t>XAL-E-075</t>
  </si>
  <si>
    <t>ALEJANDRO QUIJANO ÁLVAREZ</t>
  </si>
  <si>
    <t>XAL-E-076</t>
  </si>
  <si>
    <t>ESTELA CASADOS GONZÁLEZ</t>
  </si>
  <si>
    <t>XAL-E-077</t>
  </si>
  <si>
    <t>JOSÉ GERARDO BADÍN CHERIT</t>
  </si>
  <si>
    <t>28 DE NOVIEMBRE</t>
  </si>
  <si>
    <t>XAL-E-078</t>
  </si>
  <si>
    <t>XAL-E-079</t>
  </si>
  <si>
    <t>XAL-E-080</t>
  </si>
  <si>
    <t>FROYLÁN SOSA JUÁREZ</t>
  </si>
  <si>
    <t>XAL-E-081</t>
  </si>
  <si>
    <t>ELÍAS GALINDO MENDOZA</t>
  </si>
  <si>
    <t>XAL-E-082</t>
  </si>
  <si>
    <t>VÍCTOR HUGO PAVÓN ÁLVAREZ</t>
  </si>
  <si>
    <t>XAL-E-083</t>
  </si>
  <si>
    <t>MARÍA DEL ROCÍO BELLIDO FALFÁN</t>
  </si>
  <si>
    <t>XAL-E-084</t>
  </si>
  <si>
    <t>JUAN PABLO HERNÁNDEZ VENADERO</t>
  </si>
  <si>
    <t xml:space="preserve">SERAFIN SALAZAR JIMENEZ      </t>
  </si>
  <si>
    <t>CIRCULO DE ESTUDIO DE LA JURISPRUDENCIA DE LA SUPREMA CORTE DE JUSTICIA DE LA NACION 2015, SEGUNDA TEMPORADA</t>
  </si>
  <si>
    <t>ZACATECAS</t>
  </si>
  <si>
    <t xml:space="preserve"> 3, 10, 17 y 24 DE NOVIEMBRE</t>
  </si>
  <si>
    <t>JOSE BENITO BANDA MARTINEZ</t>
  </si>
  <si>
    <t>EL PROTOCOLO DE ACTUACION PARA QUIENES IMPARTEN JUSTICIA EN ASUNTOS QUE INVOLUCREN HECHOS CONSTITUTIVOS DE TORTURA Y MALOS TRATOS</t>
  </si>
  <si>
    <t>VERONICA MAYORGA GARCIA</t>
  </si>
  <si>
    <t>LOS EFECTOS JURIDICOS DE LA PATRIA POTESTAD Y LA TUTELA</t>
  </si>
  <si>
    <t>MILAGROS YURIDIANA SANCHEZ GALLEGOS</t>
  </si>
  <si>
    <t>MECANISMOS ALTERNATIVOS DE SOLUCION DE CONTROVERSIAS</t>
  </si>
  <si>
    <t>9, 10, 17 Y 23  DE NOVIEMBRE</t>
  </si>
  <si>
    <t xml:space="preserve">RAYMUNDO MAURICIO CARDONA                                </t>
  </si>
  <si>
    <t>24, 25 Y 27 DE NOVIEMBRE</t>
  </si>
  <si>
    <t>JUAN MANUEL ACEVEDO MEJIA</t>
  </si>
  <si>
    <t>LOS RETOS DE LA IMPLEMENTACION DEL NUEVO SISTEMA PENAL ACUSATORIO ADVERSARIAL</t>
  </si>
  <si>
    <t>RAUL FEDERICO GARCIA PEREZ</t>
  </si>
  <si>
    <t>PROTOCOLO DE ACTUACION PARA QUIENES IMPARTEN JUSTICIA EN CASOS QUE INVOLUCREN NIÑAS, NIÑOS Y ADOLESCENTES</t>
  </si>
  <si>
    <t>RAUL CARRILLO DEL MURO</t>
  </si>
  <si>
    <t>MARIA ISABEL CARRILLO REDIN</t>
  </si>
  <si>
    <t>CRISTELA ISABEL TREJO ORTIZ</t>
  </si>
  <si>
    <t>MARIA DE JESUS LOPEZ FLORES</t>
  </si>
  <si>
    <t>CONSUELO ELENA LABORIE ALARCON</t>
  </si>
  <si>
    <t xml:space="preserve">ANGELICA JARA MENDOZA                                 </t>
  </si>
  <si>
    <t xml:space="preserve">SERAFIN SALAZAR JIMENEZ                                        </t>
  </si>
  <si>
    <t xml:space="preserve">ENRIQUETA VELASCO SANCHEZ                                           </t>
  </si>
  <si>
    <t>VÍCTOR MANUEL JIMÉNEZ MARTÍNEZ</t>
  </si>
  <si>
    <t>EL PROTOCOLO DE ACTUACIÓN PARA QUIENES IMPARTEN JUSTICIA EN ASUNTOS QUE INVOLUCREN HECHOS CONSTITUTIVOS DE TORTURA Y MALOS TRATOS</t>
  </si>
  <si>
    <t>CAMPAÑA HE FOR SHE Y EL PAPEL DE LA SUPREMA CORTE DE JUSTICIA DE LA NACION (DEBATE SOBRE LA IGUALDAD DE GENERO EN NIÑAS, NIÑOS Y ADOLESCENTES)</t>
  </si>
  <si>
    <t>LUCERO GONZALEZ ALCALA</t>
  </si>
  <si>
    <t xml:space="preserve">JOSE ESQUEDA DIAZ                      </t>
  </si>
  <si>
    <t>ZAC-UE-006</t>
  </si>
  <si>
    <t>LA PENSION ALIMENTICIA; ULTIMOS CRITERIOS DE LA SUPREMA CORTE DE JUSTICIA DE LA NACION</t>
  </si>
  <si>
    <t>ZAC-E-006-2015</t>
  </si>
  <si>
    <t>ZAC-LE-007</t>
  </si>
  <si>
    <t>ZAC-UE-007</t>
  </si>
  <si>
    <t>LA TECNOLOGIA EN MATERIA LABORAL Y LOS DERECHOS HUMANOS</t>
  </si>
  <si>
    <t>ZAC-E-007-2015</t>
  </si>
  <si>
    <t>ZAC-LE-008</t>
  </si>
  <si>
    <r>
      <t xml:space="preserve">"EL CÓDIGO NACIONAL DE PROCEDIMIENTOS PENALES"
</t>
    </r>
    <r>
      <rPr>
        <sz val="11"/>
        <color indexed="10"/>
        <rFont val="Arial"/>
        <family val="2"/>
      </rPr>
      <t>EVENTO CANCELADO</t>
    </r>
  </si>
  <si>
    <t>HOSPEDAJE:  00</t>
  </si>
  <si>
    <t>VUELO : 00</t>
  </si>
  <si>
    <t>HOSPEDAJE:  3,456.00</t>
  </si>
  <si>
    <t>VUELO : 4,837.97</t>
  </si>
  <si>
    <t>CANCÚN</t>
  </si>
  <si>
    <t>CIUDAD JUÁREZ</t>
  </si>
  <si>
    <t>CIUDAD OBREGÓN</t>
  </si>
  <si>
    <t>$3,317.27                $0.00           
$0.00</t>
  </si>
  <si>
    <t>$3,609.30                $0.00           
$0.00</t>
  </si>
  <si>
    <t>$0.00                
$0.00           
$0.00</t>
  </si>
  <si>
    <t>$0.00             
$0.00</t>
  </si>
  <si>
    <t>$5,025.00                $0.00           
$0.00</t>
  </si>
  <si>
    <t>$4,099.00                $0.00           
$0.00</t>
  </si>
  <si>
    <t>$5,611.44                $0.00           
$0.00</t>
  </si>
  <si>
    <t>$5,317.00                $0.00           
$0.00</t>
  </si>
  <si>
    <t>CIUDAD VICTORIA</t>
  </si>
  <si>
    <t>CULIACÁN</t>
  </si>
  <si>
    <t>MAGDO. GASPAR PAULÍN CARMONA</t>
  </si>
  <si>
    <t xml:space="preserve">MAGDO. MIGUEL DE JESÚS ALVARADO ESQUIVEL (CANCELÓ) </t>
  </si>
  <si>
    <t>MTRA. MONSERRAT CESARINA CAMBEROS FUNES (CANCELÓ)</t>
  </si>
  <si>
    <t>LIC. RAFAEL RODRÍGUEZ LÓPEZ</t>
  </si>
  <si>
    <t>MAGDO. EUSEBIO AVILA LÓPEZ</t>
  </si>
  <si>
    <t>MTRO. JULIO CÉSAR GUERRERO VELÁZQUEZ</t>
  </si>
  <si>
    <t>MTRA. NURIA ALEJANDRA GONZÁLEZ ELIZALDE</t>
  </si>
  <si>
    <t>MTRO. MARIANO SUÁREZ REYES (CANCELÓ)</t>
  </si>
  <si>
    <t>MTRO. JOSÉ ABEL FLORES RAMÍREZ (CANCELÓ)</t>
  </si>
  <si>
    <t>LIC. ROBERTO NEGRETE ROMERO</t>
  </si>
  <si>
    <t>MAGDO. CLAUDIO RAYMUNDO GÁMEZ PEREA</t>
  </si>
  <si>
    <t>MTRO. JULIO CÉSAR GUERRERO VELÁZQUEZ (CANCELÓ)</t>
  </si>
  <si>
    <t>JUEZA MARISELA HUERTA CHÁVEZ SUSTITUIDA POR MTRA. ROSA MARÍA OCEGUERA RUIZ</t>
  </si>
  <si>
    <t>MTRA. ELIZABETH ÁVILA CARRANIO (CANCELÓ)</t>
  </si>
  <si>
    <t>MTRA. NURIA ALEJANDRA GONZÁLEZ ELIZALDE (CANCELÓ)</t>
  </si>
  <si>
    <t>MTRA. MARTHA OLIVIA FÉLIX BÓRQUEZ</t>
  </si>
  <si>
    <t>MAGDO. JUAN ZAMBADA CORONEL</t>
  </si>
  <si>
    <t>DR. PABLO HERNÁNDEZ-ROMO VALENCIA</t>
  </si>
  <si>
    <t>MAGDO. ALFREDO LÓPEZ CRUZ (CANCELÓ) SUSTITUIDO POR DRA. AÍDA ARACELI VILLARREAL ESCOBAR</t>
  </si>
  <si>
    <t>MAGDO. MIGUEL ÁNGEL AGUILAR LÓPEZ</t>
  </si>
  <si>
    <t>MTRO. SERGIO ARTURO LÓPEZ SERVÍN</t>
  </si>
  <si>
    <t>MAGDO. EDMUNDO ADAME PÉREZ (CANCELÓ) SUSTITUIDO POR MTRO. GUILLERMO TORRES HERNÁNDEZ</t>
  </si>
  <si>
    <t>DR. MANUEL L. HALLIVIS PELAYO (CANCELÓ)</t>
  </si>
  <si>
    <t>MTRO. FRANCISCO RUBÉN QUIÑÓNEZ HUIZAR</t>
  </si>
  <si>
    <t>DR. ÁNGEL DÁVILA ESCAREÑO</t>
  </si>
  <si>
    <t>LIC. FLORENTINO VALENZUELA SOTO</t>
  </si>
  <si>
    <t>MAGDO. CLAUDIO RAYMUNDO GÁMEZ PEREA SUSTITUIDO POR ALFREDO LÓPEZ CRUZ</t>
  </si>
  <si>
    <t>MTRA. ROSA MARÍA OCEGUERA RUIZ</t>
  </si>
  <si>
    <t>DRA. SOFÍA BARRAZA VALENZUELA</t>
  </si>
  <si>
    <t>LIC. MIGUEL ÁNGEL VALEZ ZAZUETA</t>
  </si>
  <si>
    <t>MAGDO. CLAUDIO RAYMUNDO GÁMEZ PEREA SUSITUIDO POR MARISELA HUERTA CHÁVEZ</t>
  </si>
  <si>
    <t xml:space="preserve">JUEZA MARISELA HUERTA CHÁVEZ </t>
  </si>
  <si>
    <t>EL SISTEMA JURÍDICO MEXICANO EN LA ACTUALIDAD. AVANCES Y RETOS</t>
  </si>
  <si>
    <t>IMPLICACIONES DE LA IMPLEMENTACIÓN DEL NUEVO SISTEMA DE JUSTICIA PENAL</t>
  </si>
  <si>
    <t>EL INTERÉS SUPERIOR DEL MENOR EN EL SJM</t>
  </si>
  <si>
    <t xml:space="preserve"> LA PERSPECTIVA DE GÉNERO COMO HERRAMIENTA EN EL ACCESO A LA JUSTICIA DE LAS MUJERES </t>
  </si>
  <si>
    <t>RETOS DE LA JURISPRUDENCIA</t>
  </si>
  <si>
    <t>EL NUEVO SISTEMA DE JUSTICIA PENA. AVANCES Y RETOS</t>
  </si>
  <si>
    <t>REFORMAS CONSTITUCIONALES EN MATERIA DE LA JUSTICIA ADMINISTRATIVA</t>
  </si>
  <si>
    <t>LA ARGUMENTACIÓN EN LOS JUICIOS ORALES</t>
  </si>
  <si>
    <t>PROTOCOLO DE ACTUACIÓN PARA QUIENES IMPARTEN JUSTICIA EN LOS CASOS QUE INVOLUREN NIÑAS, NIÑOS Y ADOLESCENTES</t>
  </si>
  <si>
    <t>DIFUSIÓN DE LOS DERECHOS DE LA INFANCIA</t>
  </si>
  <si>
    <t>CAMPAÑA HEFORSHE Y EL PAPEL DE LA SCJN</t>
  </si>
  <si>
    <t xml:space="preserve">LIC. STEFANNIA SÁNCHEZ MAGALLÓN SÁNCHEZ </t>
  </si>
  <si>
    <t>LIC. MIGUEL ÁNGEL MEZA FIGUEROA</t>
  </si>
  <si>
    <t>PEDRO BERNARDO CARVAJAL MALDONADO</t>
  </si>
  <si>
    <t>CONFERENCIA MAGISTRAL "PROTECCIÓN CONSULAR Y LOS DERECHOS HUMANOS"</t>
  </si>
  <si>
    <t xml:space="preserve">SEMINARIO MEDIOS ALTERNATIVOS DE SOLUCIONES DE CONTROVERSIAS </t>
  </si>
  <si>
    <t>PROTECCIÓN CONSULAR Y LOS DERECHOS HUMANOS</t>
  </si>
  <si>
    <t xml:space="preserve">MODULO I. EL CONFLICTO
MODULO II. GENERALIDADES DE LOS MECANISMOS ALTERNATIVOS DE SOLUCIÓN DE CONTROVERSIAS </t>
  </si>
  <si>
    <t xml:space="preserve">MODULO III. LA LEY NACIONAL DE MECANISMOS ALTERNATIVOS DE SOLUCIÓN DE CONTROVERSIAS EN MATERIA PENAL. EL PROCEDIMIENTO
MÓDULO IV. EL ACUERDO REPARATORIO </t>
  </si>
  <si>
    <t>LA PAZ, B.C.S.</t>
  </si>
  <si>
    <t xml:space="preserve">3 DE NOVIEMBRE </t>
  </si>
  <si>
    <t xml:space="preserve">6 Y 7 DE NOVIEMBRE </t>
  </si>
  <si>
    <t xml:space="preserve">13 Y 14 DE NOVIEMBRE </t>
  </si>
  <si>
    <t>LEÓN</t>
  </si>
  <si>
    <t>PABLO V. MONROY GÓMEZ</t>
  </si>
  <si>
    <t>HÉCTOR LÓPEZ BELLO</t>
  </si>
  <si>
    <t>ADDA L. CÁMARA VALLEJOS</t>
  </si>
  <si>
    <t>ELVIRA CONCEPCIÓN PASOS MAGAÑA</t>
  </si>
  <si>
    <t>LUIS EDWIN MUGARTE GUERRERO</t>
  </si>
  <si>
    <t>SALVADOR O. NAVA GOMAR</t>
  </si>
  <si>
    <t xml:space="preserve">JORGE RIVERO EVIA </t>
  </si>
  <si>
    <t>RUBÉN SÁNCHEZ GIL</t>
  </si>
  <si>
    <t>VICTOR BAZÁN</t>
  </si>
  <si>
    <t>CARLOS BAÉZ SILVA</t>
  </si>
  <si>
    <t>JORGE RIVERO EVIA</t>
  </si>
  <si>
    <t>RICARDO A. MORCILLO MOGUEL</t>
  </si>
  <si>
    <t>SANTIAGO ALTAMIRANO ESCALANTE</t>
  </si>
  <si>
    <t>TEDDY ABRAHAM TORRES LÓPEZ</t>
  </si>
  <si>
    <t>RENÉ RUBIO ESCOBAR</t>
  </si>
  <si>
    <t>GABRIEL AYALA QUIÑIONES</t>
  </si>
  <si>
    <t>PATRICIA HERRERA LORÍA</t>
  </si>
  <si>
    <t>CONSUELO RAMÍREZ</t>
  </si>
  <si>
    <t>MARÍA TERESA VÁZQUEZ BAQUEIRO</t>
  </si>
  <si>
    <t>AMELIA OJEDA SOSA</t>
  </si>
  <si>
    <t>STEPHEN JAVIER URBINA RODRÍGUEZ</t>
  </si>
  <si>
    <t>JESÚS ARMANDO RIVAS LUGO</t>
  </si>
  <si>
    <t>CATALINA WIDMAN VALENCIA</t>
  </si>
  <si>
    <t xml:space="preserve">GABRIELA ESPERANZA CERVERA RAMAYO </t>
  </si>
  <si>
    <t>JORGE ARMANDO GARCÍA GÓMEZ</t>
  </si>
  <si>
    <t xml:space="preserve"> PABLO V. MONROY GÓMEZ</t>
  </si>
  <si>
    <t>JUEZ  CARLOS KU CHOC</t>
  </si>
  <si>
    <t xml:space="preserve"> ESTEBAN KROTZ</t>
  </si>
  <si>
    <t xml:space="preserve"> PAULINA DEL ROSARIO CETINA AMAYA</t>
  </si>
  <si>
    <t xml:space="preserve"> LUIS JORGE PARRA ARCEO</t>
  </si>
  <si>
    <t>SEMINARIO. ARGUMENTACIÓN JURÍDICA</t>
  </si>
  <si>
    <t>SEMINARIO. MECANISMOS ALTERNATIVOS DE SOLUCIÓN DE CONTROVERSIAS</t>
  </si>
  <si>
    <t>CONFERENCIA :EL INTERÉS SUPERIOR DE LA NIÑEZ</t>
  </si>
  <si>
    <t>CURSO. EL SISTEMA DE JUSTICIA PENAL ACUSATORIO</t>
  </si>
  <si>
    <t>PRESENTACIÓN DE LIBRO. CONTROL DE LAS OMISIONES INCONSTITUCIONALES E INCONVENCIONALES. RECORRIDO POR EL DERECHO Y LA JURISPRUDENCIA AMERICANOS Y EUROPEOS</t>
  </si>
  <si>
    <t>CONFERENCIA: IN DUBIO PROVÍCTIMA</t>
  </si>
  <si>
    <t>CONFERENCIA. EL JUICIO DE AMPARO Y EL SISTEMA DE JUSTICIA PENAL ACUSATORIO</t>
  </si>
  <si>
    <t>MESA RENDONDA SOBRE EL INTERÉS SUPERIOR DEL MENOR</t>
  </si>
  <si>
    <t>MESA RENDONDA. PROTOCOLO DE ACTUACIÓN PARA QUIENES IMPARTEN JUSTICIA EN LOS CASOS QUE INVOLUCREN NIÑAS, NIÑOS Y ADOLESCENTES</t>
  </si>
  <si>
    <t>MESA RENDONDA. SISTEMA DE DIFUSIÓN DE LOS DERECHOS DE LOS NIÑOS, NIÑAS Y ADOLESCENTES Y SU EFECTIVIDAD EN LA POBLACIÓN</t>
  </si>
  <si>
    <t>MESA RENDONDA .SOBRE LA CAMPAÑA HEFORSHE Y EL PAPEL DE LA SCJN (DEBATE SOBRE LA IGUALDAD DE GÉNERO EN NIÑAS, NIÑOS Y ADOLESCENTES)</t>
  </si>
  <si>
    <t>DIBUJO INFANTIL. ¿CÓMO ME ACERCO A LA JUSTICIA?</t>
  </si>
  <si>
    <t>TALLER. PROYECCIÓN DE VIDEOS SOBRE LA DIFUSIÓN DE LOS DERECHOS DE LA INFANCIA Y RETROALIMENTACIÓN SOBRE SUS CONTENIDOS</t>
  </si>
  <si>
    <t>JUEGO DE MEMORAMA Y ROMPECABEZAS. MEMORAMA  Y ROMPECABEZAS DERECHOS DE LOS NIÑOS Y NIÑAS (CONVENCIÓN SOBRE LOS DERECHOS DE LOS NIÑOS)</t>
  </si>
  <si>
    <t>TALLER. JÓVENES Y ADOLESCENTES HEFORSHE (ACTIVIDAD SOBRE EL TEMA DE IGUALDAD DE GÉNERO)</t>
  </si>
  <si>
    <t>MESA PANEL. ESTADO ACTUAL DE LA JUDICATURA MAYA</t>
  </si>
  <si>
    <t>CONFERENCIA. EL INTERÉS SUPERIOR DE LA NIÑEZ</t>
  </si>
  <si>
    <t>CONFERENCIA. IN DUBIO PROVÍCTIMA</t>
  </si>
  <si>
    <t>MÉRIDA</t>
  </si>
  <si>
    <t>QUERÉTARO</t>
  </si>
  <si>
    <t>LIC. INOCENCIO NOYOLA</t>
  </si>
  <si>
    <t>LIC. JEHOVÁ RAMÍREZ MARTÍNEZ</t>
  </si>
  <si>
    <t>MTRA. URENDA QUELETZÚ NAVARRO SÁNCHEZ</t>
  </si>
  <si>
    <t>MTRO. ALEJANDRO LEMUS PÉREZ</t>
  </si>
  <si>
    <t xml:space="preserve">LIC. LUIS ALBERTO FLORES MEDINA. </t>
  </si>
  <si>
    <t>MTRO. HUGO OSCAR GRANJA PÉREZ</t>
  </si>
  <si>
    <t>ING. MARCO ANTONIO VEGA ROBLES</t>
  </si>
  <si>
    <t xml:space="preserve">DR. JOSÉ ANTONIO ECHENIQUE GARCÍA </t>
  </si>
  <si>
    <t>C.P. DELFINO VERGARA VALERIANO</t>
  </si>
  <si>
    <t>C.P. SALVADOR LARREA MARTÍNEZ</t>
  </si>
  <si>
    <t>C.P. GERARDO SIERRA ARRAZOLA</t>
  </si>
  <si>
    <t xml:space="preserve">LIC. JOSÉ ALBERTO LONA SÁNCHEZ </t>
  </si>
  <si>
    <t>MAGDA. DALILA QUERO JUÁREZ
LIC. PABLO AURELIO LOREDO OYARVIDEZ
LIC. JORGE LUIS CARMONA CRUZ
LIC. SERGIO ALFREDO MONTOYA SIERRA</t>
  </si>
  <si>
    <t>LIC. JOSÉ LUIS GÓMEZ RAMÍREZ
LIC. PAOLA PEDROZA GÓMEZ
C. AZALEA MARTÍNEZ NAVARRO</t>
  </si>
  <si>
    <t>JUEZ DIANA ISELA SORIA HERNÁNDEZ
LIC. ARCELIA IBARRA HERNÁNDEZ
MTRO. JUAN CARLOS RAMÍREZ SALAZAR</t>
  </si>
  <si>
    <t>JUEZ DORA IRMA CARRIZALES GALLEGOS
DR. LUIS ALBERTO OSORNIO SALDÍVAR
LIC. CELIA GARCÍA VALDIVIESO</t>
  </si>
  <si>
    <t>LIC. MARÍA GABRIELA ÁVILA VEYNA</t>
  </si>
  <si>
    <t>LIC. CLAUDIA ELENA LIÑÁN HERNÁNDEZ</t>
  </si>
  <si>
    <t>LIC. LIDIA LUNA ARELLANO</t>
  </si>
  <si>
    <t>LIC. JORGE LUIS CARMONA CRUZ</t>
  </si>
  <si>
    <t>TALLER TÉCNICAS DE ORALIDAD</t>
  </si>
  <si>
    <t>CONFERENCIA: ASPECTOS GENERALES DE LA NUEVA LEY DE SEGUROS</t>
  </si>
  <si>
    <t>CONFERENCIA: DERECHOS HUMANOS EN EL SISTEMA PENITENCIARIO MEXICANO</t>
  </si>
  <si>
    <t>TRANSICIÓN NORMATIVA DE LAS DROGAS EN MÉXICO: DE LA REGULACIÓN SANITARIA A LA   PROHIBICIÓN CRIMINAL 1841-1968</t>
  </si>
  <si>
    <t>SEMINARIO ACTUALIZACIÓN EN ESPECIALIDAD DE CONCURSOS MERCANTILES</t>
  </si>
  <si>
    <t xml:space="preserve">SEMANA NACIONAL DE LOS DERECHOS DE LA INFANCIA. MESA DE DEBATE: PROTOCOLO DE ACTUACIÓN PARA QUIENES IMPARTEN JUSTICIA EN LOS CASOS QUE INVOLUCREN NIÑAS, NIÑOS Y ADOLESCENTES.  
</t>
  </si>
  <si>
    <t>SEMANA NACIONAL DE LOS DERECHOS DE LA INFANCIA. MESA DE DEBATE: LOS SISTEMAS DE DIFUSIÓN DE LOS DERECHOS DE LOS NIÑOS, NIÑAS Y ADOLESCENTES Y SU EFECTIVIDAD EN LA POBLACIÓN</t>
  </si>
  <si>
    <t xml:space="preserve">SEMANA NACIONAL DE LOS DERECHOS DE LA INFANCIA. MESA DE DEBATE: EL INTERÉS SUPERIOR DEL MENOR  
</t>
  </si>
  <si>
    <t xml:space="preserve">SEMANA NACIONAL DE LOS DERECHOS DE LA INFANCIA. MESA DE DEBATE: LA CAMPAÑA HE FOR SHE Y EL PAPEL DE LA SUPREMA CORTE DE JUSTICIA DE LA NACIÓN </t>
  </si>
  <si>
    <t xml:space="preserve">SEMINARIO MEDIOS ALTERNATIVOS DE SOLUCIÓN DE CONTROVERSIAS. </t>
  </si>
  <si>
    <t>SEMINARIO MEDIOS ALTERNATIVOS DE SOLUCIÓN DE CONTROVERSIAS</t>
  </si>
  <si>
    <t>CONFERENCIA: DERECHO AL MÍNIMO VITAL</t>
  </si>
  <si>
    <t>TÉCNICAS DE ORALIDAD</t>
  </si>
  <si>
    <t>LEY DE SEGUROS Y FIANZAS</t>
  </si>
  <si>
    <t>DROGAS EN MÉXICO</t>
  </si>
  <si>
    <t>VALUACIÓN DE ACTIVOS EN EL CONCURSO MERCANTIL</t>
  </si>
  <si>
    <t>ASPECTOS RELEVANTES DE LA VISITA</t>
  </si>
  <si>
    <t xml:space="preserve"> IMPLICACIONES FISCALES EN EL CONCURSO MERCANTIL</t>
  </si>
  <si>
    <t>LA IMPORTANCIA DE LA ADMINISTRACIÓN EN LA  CONCILIACIÓN Y EN LA QUIEBRA</t>
  </si>
  <si>
    <t>INGENIERÍA FINANCIERA APLICADA AL CONCURSO MERCANTIL</t>
  </si>
  <si>
    <t>EL CONVENIO CONCURSAL</t>
  </si>
  <si>
    <t>JUSTICIA NIÑOS Y ADOLESCENTES</t>
  </si>
  <si>
    <t>DERECHOS DE LOS NIÑOS Y ADOLESCENTES</t>
  </si>
  <si>
    <t>CAMPAÑA HE FOR SHE</t>
  </si>
  <si>
    <t xml:space="preserve"> LA LEY  DE MECANISMOS ALTERNATIVOS. EL ACUERDO REPARATORIO</t>
  </si>
  <si>
    <t>DERECHO MÍNIMO VITAL</t>
  </si>
  <si>
    <t>SAN LUIS POTOSÍ</t>
  </si>
  <si>
    <t>03, 09 Y 23 DE NOVIEMBRE</t>
  </si>
  <si>
    <t>MTRA. MARINA ANGUIANO FERNÁNDEZ</t>
  </si>
  <si>
    <t>MTRO. GABRIEL ALEJANDRO CASTILLO SABANERO</t>
  </si>
  <si>
    <t>MAGDA. MARIBEL CONCEPCIÓN MÉNDEZ LARA</t>
  </si>
  <si>
    <t>LIC. JUAN IBARRA GUILLÉN</t>
  </si>
  <si>
    <t>MAGDO. PEDRO ANTONIO ENRÍQUEZ SOTO</t>
  </si>
  <si>
    <t>MAGDO ALDO SAÚL  MUÑOZ LÓPEZ</t>
  </si>
  <si>
    <t>DR. JOSÉ LUIS BÉJAR FONSECA</t>
  </si>
  <si>
    <t>MTRO. JOSÉ FRANCISCO CERVANTES RUÍZ</t>
  </si>
  <si>
    <t>MAGDO. RODOLFO VELOZ BAÑUELOZ</t>
  </si>
  <si>
    <t>MTRO. LUIS HERMOSILLO HERNÁNDEZ</t>
  </si>
  <si>
    <t>MAGDO. LUIS MODESTO PONCE DE LEÓN ARMENTA</t>
  </si>
  <si>
    <t>ING. CRUZ LÓPEZ AGUILAR</t>
  </si>
  <si>
    <t>JUEZ CUAUHTÉMOC ESCOBAR GONZÁLEZ</t>
  </si>
  <si>
    <t>MTRO. JOSÉ ANTONIO SERRANO MORÁN</t>
  </si>
  <si>
    <t>LIC. JORGE VICENTE GUTIÉRREZ NÚÑEZ</t>
  </si>
  <si>
    <t>MTRA. MA. LUISA DÍAZ GONZÁLEZ</t>
  </si>
  <si>
    <t>JUEZ ARMANDO DÍAZ LÓPEZ</t>
  </si>
  <si>
    <t>MTRA. ARIANNA MARGARITA  BERNAL CRUZ</t>
  </si>
  <si>
    <t>MTRA. GABRIELA  ALVARADO  ZERMEÑO</t>
  </si>
  <si>
    <t>JUEZ ESTEBAN DANIEL CHI FLORES</t>
  </si>
  <si>
    <t>LIC.YOLITZIN MARÍA SILLAS RANGEL</t>
  </si>
  <si>
    <t>MTRA. MABY URANIA MARGARITA SILVA GUZMÁN</t>
  </si>
  <si>
    <t>JUEZ ROGELIO ALBERTO MONTOYA RODRÍGUEZ</t>
  </si>
  <si>
    <t>MTRA. AMELIA GASCÓN CERVANTES.</t>
  </si>
  <si>
    <t>LIC. JORGE V. GUTIÉRREZ NÚÑEZ</t>
  </si>
  <si>
    <t>DRA. LISBET VELASCO LEGOFF</t>
  </si>
  <si>
    <t>MTRO. JESÚS OCTAVIO REZZA VALLE</t>
  </si>
  <si>
    <t>SANAE MERCEDES HINOJOSA TAOMORI</t>
  </si>
  <si>
    <t>GUMESINDO GARCÍA MORALES</t>
  </si>
  <si>
    <t>IMPLICACIONES DE LA IMPLEMENTACIÓN DEL NUEVO SISTEMA DE JUSTICIA PENAL EN EL ÁMBITO FEDERAL</t>
  </si>
  <si>
    <t>DERECHOS HUMANOS DE LOS HUICHOLES</t>
  </si>
  <si>
    <t>TEMAS SELECTOS DE JUSTICIA AGRARIA</t>
  </si>
  <si>
    <t>CAMPAÑA HERFORSHE Y EL PAPEL DE LA SUPREMA CORTE DE JUSTICIA DE LA NACIÓN (DEBATE SOBRE LA IGUALDAD DE GÉNERO EN NIÑAS, NIÑOS Y ADOLESCENTES)</t>
  </si>
  <si>
    <t>MEMORAMA Y ROMPECABEZAS "DERECHOS DE LOS NIÑOS Y NIÑAS (CONVENCIÓN SOBRE LOS DERECHOS DEL NIÑO)</t>
  </si>
  <si>
    <t>JÓVENES Y ADOLESCENTES "HERFORSHE (ACTIVIDAD SOBRE EL TEMA DE IGUALDAD DE GÉNERO EN NIÑAS, NIÑOS Y ADOLESCENTES)</t>
  </si>
  <si>
    <t>VIIOLENCIA DE MENORES</t>
  </si>
  <si>
    <t xml:space="preserve">VIOLENCIA CONTRA LA MUJER </t>
  </si>
  <si>
    <t>FISCALIZACIÓN ELECTRÓNICA. EFECTOS DE LA CONTABILIDAD ELECTRÓNICA, BUZÓN TRIBUTARIO Y TRASLADO DE UTILIDADES</t>
  </si>
  <si>
    <t>FESTEJOS DEL XVII ANIVERSARIO DE LA CASA DE LA CULTURA JURÍDICA Y XXIV CIRCUITO</t>
  </si>
  <si>
    <t>TEPIC, NAYARIT</t>
  </si>
  <si>
    <t>04 Y 05 DE NOVIEMBRE</t>
  </si>
  <si>
    <t>TUXTLA GUTIÉRREZ</t>
  </si>
  <si>
    <t>TORREÓN</t>
  </si>
  <si>
    <t>FRANCISCO JAVIER BURGOA PEREA</t>
  </si>
  <si>
    <t>JOSE EDUARDO TELLEZ ESPINOZA</t>
  </si>
  <si>
    <t>ANTONIO FLORES SALDAÑA</t>
  </si>
  <si>
    <t>RAUL PEREZ JONSHTON</t>
  </si>
  <si>
    <t>MARTIN SOTO ORTIZ</t>
  </si>
  <si>
    <t>BRISSA GABRIELA RODRIGUEZ GONZALEZ</t>
  </si>
  <si>
    <t>GERALD GARCIA BAEZ</t>
  </si>
  <si>
    <t>BALDOMERO MENDOZA LOPEZ</t>
  </si>
  <si>
    <t>CONFERENCIA LA CONSTITUCION DE 1917 RUMBO AL CENTENARIO</t>
  </si>
  <si>
    <t>CONFERENCIA FUNCIONES DE LA FUERZA JUDICIAL EN EL ACUSATORIO ADVERSARIAL</t>
  </si>
  <si>
    <t>CONFERENCIA EL CONTROL DE LA CONVENCIONALILDAD Y LA HERMENEUTICA CONSTITUCIONAL DE LOS DERECHOS HUMANOS</t>
  </si>
  <si>
    <t>CONFERENCIA PONDERACION DE DERECHOS DE ARGUMENTACION</t>
  </si>
  <si>
    <t>CONFERENCIA LAS PRUEBAS EN EL JUICIO DE AMPARO INDIRECTO</t>
  </si>
  <si>
    <t>SEMINARIO MECANISMOS ALTERNATIVOS DE SOLUCION DE CONTROVERSIAS</t>
  </si>
  <si>
    <t>CICLO DE MESAS REDONDAS LITIGIO ESTRATEGICO EN DERECHOS HUMANOS</t>
  </si>
  <si>
    <t>ACUSATORIO ADVERSARIAL</t>
  </si>
  <si>
    <t>DERECHOS DE ARGUMENTACION</t>
  </si>
  <si>
    <t>PRUEBAS EN EL JUICIO DE AMPARO INDIRECTO</t>
  </si>
  <si>
    <t>SOLUCION DE CONTROVERSIAS</t>
  </si>
  <si>
    <t>LA CONSTITUCION</t>
  </si>
  <si>
    <t>VERACRUZ</t>
  </si>
  <si>
    <t>17,18,24 Y 25 DE NOVIEMBRE</t>
  </si>
  <si>
    <t>19 Y 20 DE NOVIEMBRE</t>
  </si>
  <si>
    <t>PRESENTACIÓN DEL LIBRO "DEL SISTEMA INQUISITORIO AL MODERNO SISTEMA ACUSATORIO EN MÉXICO"</t>
  </si>
  <si>
    <t>CONFERENCIA "LOS INCIDENTES Y RECURSOS EN LOS JUICIOS ORALES EN MATERIA PENAL"</t>
  </si>
  <si>
    <t>CONFERENCIA "EXPERIENCIA EN LA PRÁCTICA DE LOS JUICIOS ORALES EN MATERIA PENAL EN VARIAS ENTIDADES FEDERATIVAS DE MÉXICO"</t>
  </si>
  <si>
    <t>CONFERENCIA "LA DOCUMENTOSCOPIA EN EL SISTEMA ACUSATORIO PENAL"</t>
  </si>
  <si>
    <t>CONFERENCIA "LAS PRUEBAS CONFESIONAL Y TESTIMONIAL EN EL SISTEMA ACUSATORIO PENAL"</t>
  </si>
  <si>
    <t>SEMINARIO "MEDIOS ALTERNATIVOS DE SOLUCIÓN DE CONTROVERSIAS"</t>
  </si>
  <si>
    <r>
      <t xml:space="preserve">CARLOS GARCÍA CARRANZA
</t>
    </r>
    <r>
      <rPr>
        <sz val="11"/>
        <color indexed="10"/>
        <rFont val="Arial"/>
        <family val="2"/>
      </rPr>
      <t>CANCELÓ SU PARTICIPACIÓN</t>
    </r>
  </si>
  <si>
    <t>GUADALAJARA</t>
  </si>
  <si>
    <t>OAXACA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</si>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</sst>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00"/>
    <numFmt numFmtId="166" formatCode="&quot;$&quot;#,##0.00"/>
    <numFmt numFmtId="167" formatCode="#,##0.00\ "/>
    <numFmt numFmtId="168" formatCode="0.0000"/>
    <numFmt numFmtId="169" formatCode="&quot;$&quot;#,##0.00;[Red]&quot;$&quot;#,##0.00"/>
    <numFmt numFmtId="170" formatCode="[$-80A]d&quot; de &quot;mmmm&quot; de &quot;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name val="MS Reference Sans Serif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indexed="1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49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16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14" fontId="7" fillId="2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right"/>
    </xf>
    <xf numFmtId="0" fontId="7" fillId="0" borderId="1" xfId="0" applyFont="1" applyBorder="1" applyAlignment="1">
      <alignment horizontal="right" wrapText="1"/>
    </xf>
    <xf numFmtId="4" fontId="7" fillId="0" borderId="1" xfId="2" applyNumberFormat="1" applyFont="1" applyFill="1" applyBorder="1" applyAlignment="1">
      <alignment horizontal="right" wrapText="1"/>
    </xf>
    <xf numFmtId="164" fontId="7" fillId="2" borderId="1" xfId="1" applyNumberFormat="1" applyFont="1" applyFill="1" applyBorder="1" applyAlignment="1">
      <alignment horizontal="right" wrapText="1"/>
    </xf>
    <xf numFmtId="164" fontId="8" fillId="0" borderId="1" xfId="1" applyNumberFormat="1" applyFont="1" applyBorder="1" applyAlignment="1">
      <alignment horizontal="right" wrapText="1"/>
    </xf>
    <xf numFmtId="43" fontId="8" fillId="0" borderId="1" xfId="1" applyFont="1" applyBorder="1" applyAlignment="1">
      <alignment horizontal="right" wrapText="1"/>
    </xf>
    <xf numFmtId="43" fontId="7" fillId="2" borderId="1" xfId="1" applyFont="1" applyFill="1" applyBorder="1" applyAlignment="1">
      <alignment horizontal="right" wrapText="1"/>
    </xf>
    <xf numFmtId="4" fontId="8" fillId="0" borderId="1" xfId="2" applyNumberFormat="1" applyFont="1" applyFill="1" applyBorder="1" applyAlignment="1">
      <alignment horizontal="right" wrapText="1"/>
    </xf>
    <xf numFmtId="4" fontId="8" fillId="0" borderId="1" xfId="0" applyNumberFormat="1" applyFont="1" applyFill="1" applyBorder="1" applyAlignment="1">
      <alignment horizontal="right" wrapText="1"/>
    </xf>
    <xf numFmtId="8" fontId="7" fillId="0" borderId="1" xfId="0" applyNumberFormat="1" applyFont="1" applyBorder="1" applyAlignment="1">
      <alignment horizontal="right" wrapText="1"/>
    </xf>
    <xf numFmtId="44" fontId="8" fillId="0" borderId="1" xfId="2" applyFont="1" applyFill="1" applyBorder="1" applyAlignment="1">
      <alignment horizontal="right" wrapText="1"/>
    </xf>
    <xf numFmtId="166" fontId="7" fillId="0" borderId="1" xfId="0" applyNumberFormat="1" applyFont="1" applyFill="1" applyBorder="1" applyAlignment="1">
      <alignment horizontal="right" wrapText="1"/>
    </xf>
    <xf numFmtId="43" fontId="7" fillId="0" borderId="1" xfId="1" applyFont="1" applyBorder="1" applyAlignment="1">
      <alignment horizontal="right" wrapText="1"/>
    </xf>
    <xf numFmtId="0" fontId="7" fillId="0" borderId="1" xfId="0" applyFont="1" applyFill="1" applyBorder="1" applyAlignment="1">
      <alignment horizontal="right" wrapText="1"/>
    </xf>
    <xf numFmtId="167" fontId="7" fillId="0" borderId="1" xfId="3" applyNumberFormat="1" applyFont="1" applyBorder="1" applyAlignment="1">
      <alignment horizontal="right" wrapText="1"/>
    </xf>
    <xf numFmtId="168" fontId="7" fillId="0" borderId="1" xfId="0" applyNumberFormat="1" applyFont="1" applyBorder="1" applyAlignment="1">
      <alignment horizontal="right" wrapText="1"/>
    </xf>
    <xf numFmtId="44" fontId="7" fillId="0" borderId="1" xfId="2" applyFont="1" applyBorder="1" applyAlignment="1">
      <alignment horizontal="right" wrapText="1"/>
    </xf>
    <xf numFmtId="44" fontId="8" fillId="0" borderId="1" xfId="2" applyFont="1" applyBorder="1" applyAlignment="1">
      <alignment horizontal="right" wrapText="1"/>
    </xf>
    <xf numFmtId="8" fontId="7" fillId="2" borderId="1" xfId="2" applyNumberFormat="1" applyFont="1" applyFill="1" applyBorder="1" applyAlignment="1">
      <alignment horizontal="right" wrapText="1"/>
    </xf>
    <xf numFmtId="2" fontId="7" fillId="0" borderId="1" xfId="0" applyNumberFormat="1" applyFont="1" applyFill="1" applyBorder="1" applyAlignment="1">
      <alignment horizontal="right" wrapText="1"/>
    </xf>
    <xf numFmtId="44" fontId="7" fillId="2" borderId="1" xfId="2" applyFont="1" applyFill="1" applyBorder="1" applyAlignment="1">
      <alignment horizontal="right" wrapText="1"/>
    </xf>
    <xf numFmtId="44" fontId="7" fillId="0" borderId="1" xfId="2" applyFont="1" applyFill="1" applyBorder="1" applyAlignment="1">
      <alignment horizontal="right" wrapText="1"/>
    </xf>
    <xf numFmtId="164" fontId="8" fillId="2" borderId="1" xfId="0" applyNumberFormat="1" applyFont="1" applyFill="1" applyBorder="1" applyAlignment="1">
      <alignment horizontal="right" wrapText="1"/>
    </xf>
    <xf numFmtId="4" fontId="7" fillId="2" borderId="1" xfId="2" applyNumberFormat="1" applyFont="1" applyFill="1" applyBorder="1" applyAlignment="1">
      <alignment horizontal="right" wrapText="1"/>
    </xf>
    <xf numFmtId="4" fontId="7" fillId="2" borderId="1" xfId="0" applyNumberFormat="1" applyFont="1" applyFill="1" applyBorder="1" applyAlignment="1">
      <alignment horizontal="right" wrapText="1"/>
    </xf>
    <xf numFmtId="4" fontId="7" fillId="0" borderId="1" xfId="0" applyNumberFormat="1" applyFont="1" applyFill="1" applyBorder="1" applyAlignment="1">
      <alignment horizontal="right" wrapText="1"/>
    </xf>
    <xf numFmtId="164" fontId="8" fillId="0" borderId="1" xfId="1" applyNumberFormat="1" applyFont="1" applyFill="1" applyBorder="1" applyAlignment="1">
      <alignment horizontal="right" wrapText="1"/>
    </xf>
    <xf numFmtId="164" fontId="7" fillId="0" borderId="1" xfId="1" applyNumberFormat="1" applyFont="1" applyFill="1" applyBorder="1" applyAlignment="1">
      <alignment horizontal="right" wrapText="1"/>
    </xf>
    <xf numFmtId="164" fontId="7" fillId="0" borderId="1" xfId="1" applyNumberFormat="1" applyFont="1" applyBorder="1" applyAlignment="1">
      <alignment horizontal="right" wrapText="1"/>
    </xf>
    <xf numFmtId="44" fontId="7" fillId="0" borderId="1" xfId="0" applyNumberFormat="1" applyFont="1" applyBorder="1" applyAlignment="1">
      <alignment horizontal="right" wrapText="1"/>
    </xf>
    <xf numFmtId="8" fontId="7" fillId="0" borderId="1" xfId="0" applyNumberFormat="1" applyFont="1" applyFill="1" applyBorder="1" applyAlignment="1">
      <alignment horizontal="right" wrapText="1"/>
    </xf>
    <xf numFmtId="8" fontId="7" fillId="0" borderId="1" xfId="2" applyNumberFormat="1" applyFont="1" applyFill="1" applyBorder="1" applyAlignment="1">
      <alignment horizontal="right" wrapText="1"/>
    </xf>
    <xf numFmtId="44" fontId="8" fillId="2" borderId="1" xfId="2" applyFont="1" applyFill="1" applyBorder="1" applyAlignment="1">
      <alignment horizontal="right" wrapText="1"/>
    </xf>
    <xf numFmtId="8" fontId="7" fillId="0" borderId="1" xfId="1" applyNumberFormat="1" applyFont="1" applyBorder="1" applyAlignment="1">
      <alignment horizontal="right" wrapText="1"/>
    </xf>
    <xf numFmtId="7" fontId="7" fillId="0" borderId="1" xfId="1" applyNumberFormat="1" applyFont="1" applyBorder="1" applyAlignment="1">
      <alignment horizontal="right" wrapText="1"/>
    </xf>
    <xf numFmtId="169" fontId="7" fillId="0" borderId="1" xfId="0" applyNumberFormat="1" applyFont="1" applyBorder="1" applyAlignment="1">
      <alignment horizontal="right" wrapText="1"/>
    </xf>
    <xf numFmtId="164" fontId="7" fillId="2" borderId="1" xfId="0" applyNumberFormat="1" applyFont="1" applyFill="1" applyBorder="1" applyAlignment="1">
      <alignment horizontal="right" wrapText="1"/>
    </xf>
    <xf numFmtId="164" fontId="7" fillId="2" borderId="1" xfId="3" applyNumberFormat="1" applyFont="1" applyFill="1" applyBorder="1" applyAlignment="1">
      <alignment horizontal="right" wrapText="1"/>
    </xf>
    <xf numFmtId="2" fontId="8" fillId="0" borderId="1" xfId="0" applyNumberFormat="1" applyFont="1" applyFill="1" applyBorder="1" applyAlignment="1">
      <alignment horizontal="right" wrapText="1"/>
    </xf>
    <xf numFmtId="43" fontId="8" fillId="0" borderId="1" xfId="1" applyFont="1" applyFill="1" applyBorder="1" applyAlignment="1">
      <alignment horizontal="right" wrapText="1"/>
    </xf>
    <xf numFmtId="4" fontId="7" fillId="0" borderId="1" xfId="2" applyNumberFormat="1" applyFont="1" applyBorder="1" applyAlignment="1">
      <alignment horizontal="right" wrapText="1"/>
    </xf>
    <xf numFmtId="4" fontId="7" fillId="0" borderId="1" xfId="0" applyNumberFormat="1" applyFont="1" applyBorder="1" applyAlignment="1">
      <alignment horizontal="right" wrapText="1"/>
    </xf>
    <xf numFmtId="8" fontId="7" fillId="0" borderId="1" xfId="2" applyNumberFormat="1" applyFont="1" applyBorder="1" applyAlignment="1">
      <alignment horizontal="right" wrapText="1"/>
    </xf>
    <xf numFmtId="7" fontId="7" fillId="0" borderId="1" xfId="1" applyNumberFormat="1" applyFont="1" applyFill="1" applyBorder="1" applyAlignment="1">
      <alignment horizontal="right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0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" fontId="7" fillId="2" borderId="1" xfId="0" applyNumberFormat="1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7" fillId="2" borderId="3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horizontal="center" vertical="center" wrapText="1"/>
    </xf>
    <xf numFmtId="0" fontId="7" fillId="0" borderId="3" xfId="3" applyFont="1" applyFill="1" applyBorder="1" applyAlignment="1">
      <alignment horizontal="center" vertical="center" wrapText="1"/>
    </xf>
    <xf numFmtId="0" fontId="7" fillId="0" borderId="4" xfId="3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5" fontId="7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4" fontId="7" fillId="2" borderId="2" xfId="0" applyNumberFormat="1" applyFont="1" applyFill="1" applyBorder="1" applyAlignment="1">
      <alignment horizontal="center" vertical="center" wrapText="1"/>
    </xf>
    <xf numFmtId="14" fontId="7" fillId="2" borderId="3" xfId="0" applyNumberFormat="1" applyFont="1" applyFill="1" applyBorder="1" applyAlignment="1">
      <alignment horizontal="center" vertical="center" wrapText="1"/>
    </xf>
    <xf numFmtId="14" fontId="7" fillId="2" borderId="4" xfId="0" applyNumberFormat="1" applyFont="1" applyFill="1" applyBorder="1" applyAlignment="1">
      <alignment horizontal="center" vertical="center" wrapText="1"/>
    </xf>
    <xf numFmtId="15" fontId="7" fillId="0" borderId="1" xfId="3" applyNumberFormat="1" applyFont="1" applyFill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7" fillId="0" borderId="2" xfId="0" quotePrefix="1" applyFont="1" applyBorder="1" applyAlignment="1">
      <alignment horizontal="center" vertical="center" wrapText="1"/>
    </xf>
    <xf numFmtId="0" fontId="7" fillId="0" borderId="3" xfId="0" quotePrefix="1" applyFont="1" applyBorder="1" applyAlignment="1">
      <alignment horizontal="center" vertical="center" wrapText="1"/>
    </xf>
    <xf numFmtId="0" fontId="7" fillId="0" borderId="4" xfId="0" quotePrefix="1" applyFont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14" fontId="7" fillId="0" borderId="2" xfId="0" applyNumberFormat="1" applyFont="1" applyFill="1" applyBorder="1" applyAlignment="1">
      <alignment horizontal="center" vertical="center" wrapText="1"/>
    </xf>
    <xf numFmtId="14" fontId="7" fillId="0" borderId="3" xfId="0" applyNumberFormat="1" applyFont="1" applyFill="1" applyBorder="1" applyAlignment="1">
      <alignment horizontal="center" vertical="center" wrapText="1"/>
    </xf>
    <xf numFmtId="14" fontId="7" fillId="0" borderId="4" xfId="0" applyNumberFormat="1" applyFont="1" applyFill="1" applyBorder="1" applyAlignment="1">
      <alignment horizontal="center" vertical="center" wrapText="1"/>
    </xf>
    <xf numFmtId="0" fontId="7" fillId="0" borderId="2" xfId="0" quotePrefix="1" applyFont="1" applyFill="1" applyBorder="1" applyAlignment="1">
      <alignment horizontal="center" vertical="center" wrapText="1"/>
    </xf>
    <xf numFmtId="0" fontId="7" fillId="0" borderId="3" xfId="0" quotePrefix="1" applyFont="1" applyFill="1" applyBorder="1" applyAlignment="1">
      <alignment horizontal="center" vertical="center" wrapText="1"/>
    </xf>
    <xf numFmtId="0" fontId="7" fillId="0" borderId="4" xfId="0" quotePrefix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quotePrefix="1" applyFont="1" applyBorder="1" applyAlignment="1" applyProtection="1">
      <alignment horizontal="center" vertical="center" wrapText="1"/>
      <protection locked="0"/>
    </xf>
    <xf numFmtId="0" fontId="8" fillId="0" borderId="3" xfId="0" quotePrefix="1" applyFont="1" applyBorder="1" applyAlignment="1" applyProtection="1">
      <alignment horizontal="center" vertical="center" wrapText="1"/>
      <protection locked="0"/>
    </xf>
    <xf numFmtId="0" fontId="8" fillId="0" borderId="4" xfId="0" quotePrefix="1" applyFont="1" applyBorder="1" applyAlignment="1" applyProtection="1">
      <alignment horizontal="center" vertical="center" wrapText="1"/>
      <protection locked="0"/>
    </xf>
    <xf numFmtId="14" fontId="7" fillId="0" borderId="2" xfId="0" applyNumberFormat="1" applyFont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</cellXfs>
  <cellStyles count="4">
    <cellStyle name="Millares" xfId="1" builtinId="3"/>
    <cellStyle name="Moneda" xfId="2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973"/>
  <sheetViews>
    <sheetView tabSelected="1" workbookViewId="0">
      <pane ySplit="1" topLeftCell="A2" activePane="bottomLeft" state="frozen"/>
      <selection pane="bottomLeft" activeCell="C14" sqref="C14:C16"/>
    </sheetView>
  </sheetViews>
  <sheetFormatPr baseColWidth="10" defaultRowHeight="15" x14ac:dyDescent="0.25"/>
  <cols>
    <col min="1" max="1" width="17.140625" style="14" customWidth="1"/>
    <col min="2" max="2" width="29.140625" style="14" customWidth="1"/>
    <col min="3" max="3" width="49" style="14" customWidth="1"/>
    <col min="4" max="4" width="43.140625" style="14" customWidth="1"/>
    <col min="5" max="5" width="20.28515625" style="14" customWidth="1"/>
    <col min="6" max="6" width="15" style="14" customWidth="1"/>
    <col min="7" max="8" width="20.5703125" style="15" customWidth="1"/>
    <col min="9" max="16384" width="11.42578125" style="14"/>
  </cols>
  <sheetData>
    <row r="1" spans="1:8" ht="45" x14ac:dyDescent="0.25">
      <c r="A1" s="63" t="s">
        <v>0</v>
      </c>
      <c r="B1" s="63" t="s">
        <v>1</v>
      </c>
      <c r="C1" s="63" t="s">
        <v>2</v>
      </c>
      <c r="D1" s="63" t="s">
        <v>3</v>
      </c>
      <c r="E1" s="63" t="s">
        <v>4</v>
      </c>
      <c r="F1" s="63" t="s">
        <v>5</v>
      </c>
      <c r="G1" s="63" t="s">
        <v>6</v>
      </c>
      <c r="H1" s="63" t="s">
        <v>7</v>
      </c>
    </row>
    <row r="2" spans="1:8" x14ac:dyDescent="0.25">
      <c r="A2" s="64" t="s">
        <v>8</v>
      </c>
      <c r="B2" s="66" t="s">
        <v>9</v>
      </c>
      <c r="C2" s="66" t="s">
        <v>10</v>
      </c>
      <c r="D2" s="66" t="s">
        <v>10</v>
      </c>
      <c r="E2" s="64" t="s">
        <v>11</v>
      </c>
      <c r="F2" s="65" t="s">
        <v>12</v>
      </c>
      <c r="G2" s="17">
        <v>6488.6</v>
      </c>
      <c r="H2" s="17">
        <v>4912</v>
      </c>
    </row>
    <row r="3" spans="1:8" x14ac:dyDescent="0.25">
      <c r="A3" s="64"/>
      <c r="B3" s="66"/>
      <c r="C3" s="66"/>
      <c r="D3" s="66"/>
      <c r="E3" s="64"/>
      <c r="F3" s="64"/>
      <c r="G3" s="17">
        <v>1331</v>
      </c>
      <c r="H3" s="17"/>
    </row>
    <row r="4" spans="1:8" x14ac:dyDescent="0.25">
      <c r="A4" s="64"/>
      <c r="B4" s="66"/>
      <c r="C4" s="66"/>
      <c r="D4" s="66"/>
      <c r="E4" s="64"/>
      <c r="F4" s="64"/>
      <c r="G4" s="17"/>
      <c r="H4" s="55"/>
    </row>
    <row r="5" spans="1:8" x14ac:dyDescent="0.25">
      <c r="A5" s="64" t="s">
        <v>13</v>
      </c>
      <c r="B5" s="66" t="s">
        <v>14</v>
      </c>
      <c r="C5" s="66" t="s">
        <v>15</v>
      </c>
      <c r="D5" s="66" t="s">
        <v>15</v>
      </c>
      <c r="E5" s="64" t="s">
        <v>11</v>
      </c>
      <c r="F5" s="65" t="s">
        <v>16</v>
      </c>
      <c r="G5" s="17"/>
      <c r="H5" s="17"/>
    </row>
    <row r="6" spans="1:8" x14ac:dyDescent="0.25">
      <c r="A6" s="64"/>
      <c r="B6" s="66"/>
      <c r="C6" s="66"/>
      <c r="D6" s="66"/>
      <c r="E6" s="64"/>
      <c r="F6" s="64"/>
      <c r="G6" s="18">
        <v>0</v>
      </c>
      <c r="H6" s="18">
        <v>0</v>
      </c>
    </row>
    <row r="7" spans="1:8" x14ac:dyDescent="0.25">
      <c r="A7" s="64"/>
      <c r="B7" s="66"/>
      <c r="C7" s="66"/>
      <c r="D7" s="66"/>
      <c r="E7" s="64"/>
      <c r="F7" s="64"/>
      <c r="G7" s="17"/>
      <c r="H7" s="55"/>
    </row>
    <row r="8" spans="1:8" x14ac:dyDescent="0.25">
      <c r="A8" s="64" t="s">
        <v>17</v>
      </c>
      <c r="B8" s="66" t="s">
        <v>18</v>
      </c>
      <c r="C8" s="66" t="s">
        <v>19</v>
      </c>
      <c r="D8" s="66" t="s">
        <v>19</v>
      </c>
      <c r="E8" s="64" t="s">
        <v>11</v>
      </c>
      <c r="F8" s="65" t="s">
        <v>16</v>
      </c>
      <c r="G8" s="17"/>
      <c r="H8" s="17"/>
    </row>
    <row r="9" spans="1:8" x14ac:dyDescent="0.25">
      <c r="A9" s="64"/>
      <c r="B9" s="66"/>
      <c r="C9" s="66"/>
      <c r="D9" s="66"/>
      <c r="E9" s="64"/>
      <c r="F9" s="64"/>
      <c r="G9" s="18">
        <v>0</v>
      </c>
      <c r="H9" s="18">
        <v>0</v>
      </c>
    </row>
    <row r="10" spans="1:8" x14ac:dyDescent="0.25">
      <c r="A10" s="64"/>
      <c r="B10" s="66"/>
      <c r="C10" s="66"/>
      <c r="D10" s="66"/>
      <c r="E10" s="64"/>
      <c r="F10" s="64"/>
      <c r="G10" s="17"/>
      <c r="H10" s="55"/>
    </row>
    <row r="11" spans="1:8" x14ac:dyDescent="0.25">
      <c r="A11" s="64" t="s">
        <v>20</v>
      </c>
      <c r="B11" s="66" t="s">
        <v>21</v>
      </c>
      <c r="C11" s="66" t="s">
        <v>22</v>
      </c>
      <c r="D11" s="66" t="s">
        <v>23</v>
      </c>
      <c r="E11" s="64" t="s">
        <v>11</v>
      </c>
      <c r="F11" s="65" t="s">
        <v>24</v>
      </c>
      <c r="G11" s="17">
        <v>4424</v>
      </c>
      <c r="H11" s="17">
        <v>7786.28</v>
      </c>
    </row>
    <row r="12" spans="1:8" x14ac:dyDescent="0.25">
      <c r="A12" s="64"/>
      <c r="B12" s="66"/>
      <c r="C12" s="66"/>
      <c r="D12" s="66"/>
      <c r="E12" s="64"/>
      <c r="F12" s="64"/>
      <c r="G12" s="17">
        <v>866</v>
      </c>
      <c r="H12" s="17"/>
    </row>
    <row r="13" spans="1:8" x14ac:dyDescent="0.25">
      <c r="A13" s="64"/>
      <c r="B13" s="66"/>
      <c r="C13" s="66"/>
      <c r="D13" s="66"/>
      <c r="E13" s="64"/>
      <c r="F13" s="64"/>
      <c r="G13" s="17"/>
      <c r="H13" s="55"/>
    </row>
    <row r="14" spans="1:8" x14ac:dyDescent="0.25">
      <c r="A14" s="64" t="s">
        <v>25</v>
      </c>
      <c r="B14" s="66" t="s">
        <v>21</v>
      </c>
      <c r="C14" s="66" t="s">
        <v>22</v>
      </c>
      <c r="D14" s="66" t="s">
        <v>26</v>
      </c>
      <c r="E14" s="64" t="s">
        <v>11</v>
      </c>
      <c r="F14" s="65" t="s">
        <v>27</v>
      </c>
      <c r="G14" s="17">
        <v>2700</v>
      </c>
      <c r="H14" s="17">
        <v>7994.42</v>
      </c>
    </row>
    <row r="15" spans="1:8" x14ac:dyDescent="0.25">
      <c r="A15" s="64"/>
      <c r="B15" s="66"/>
      <c r="C15" s="66"/>
      <c r="D15" s="66"/>
      <c r="E15" s="64"/>
      <c r="F15" s="64"/>
      <c r="G15" s="17">
        <v>1766</v>
      </c>
      <c r="H15" s="17"/>
    </row>
    <row r="16" spans="1:8" x14ac:dyDescent="0.25">
      <c r="A16" s="64"/>
      <c r="B16" s="66"/>
      <c r="C16" s="66"/>
      <c r="D16" s="66"/>
      <c r="E16" s="64"/>
      <c r="F16" s="64"/>
      <c r="G16" s="17"/>
      <c r="H16" s="55"/>
    </row>
    <row r="17" spans="1:8" ht="20.100000000000001" customHeight="1" x14ac:dyDescent="0.25">
      <c r="A17" s="64" t="s">
        <v>28</v>
      </c>
      <c r="B17" s="66" t="s">
        <v>29</v>
      </c>
      <c r="C17" s="66" t="s">
        <v>30</v>
      </c>
      <c r="D17" s="66" t="s">
        <v>30</v>
      </c>
      <c r="E17" s="64" t="s">
        <v>11</v>
      </c>
      <c r="F17" s="65" t="s">
        <v>31</v>
      </c>
      <c r="G17" s="17">
        <v>4400</v>
      </c>
      <c r="H17" s="17">
        <v>4247</v>
      </c>
    </row>
    <row r="18" spans="1:8" ht="20.100000000000001" customHeight="1" x14ac:dyDescent="0.25">
      <c r="A18" s="64"/>
      <c r="B18" s="66"/>
      <c r="C18" s="66"/>
      <c r="D18" s="66"/>
      <c r="E18" s="64"/>
      <c r="F18" s="64"/>
      <c r="G18" s="17">
        <v>2146</v>
      </c>
      <c r="H18" s="17"/>
    </row>
    <row r="19" spans="1:8" ht="20.100000000000001" customHeight="1" x14ac:dyDescent="0.25">
      <c r="A19" s="64"/>
      <c r="B19" s="66"/>
      <c r="C19" s="66"/>
      <c r="D19" s="66"/>
      <c r="E19" s="64"/>
      <c r="F19" s="64"/>
      <c r="G19" s="17"/>
      <c r="H19" s="55">
        <v>30</v>
      </c>
    </row>
    <row r="20" spans="1:8" x14ac:dyDescent="0.25">
      <c r="A20" s="64" t="s">
        <v>32</v>
      </c>
      <c r="B20" s="66" t="s">
        <v>33</v>
      </c>
      <c r="C20" s="66" t="s">
        <v>34</v>
      </c>
      <c r="D20" s="66" t="s">
        <v>34</v>
      </c>
      <c r="E20" s="64" t="s">
        <v>11</v>
      </c>
      <c r="F20" s="65" t="s">
        <v>35</v>
      </c>
      <c r="G20" s="17"/>
      <c r="H20" s="17"/>
    </row>
    <row r="21" spans="1:8" x14ac:dyDescent="0.25">
      <c r="A21" s="64"/>
      <c r="B21" s="66"/>
      <c r="C21" s="66"/>
      <c r="D21" s="66"/>
      <c r="E21" s="64"/>
      <c r="F21" s="64"/>
      <c r="G21" s="18">
        <v>0</v>
      </c>
      <c r="H21" s="18">
        <v>0</v>
      </c>
    </row>
    <row r="22" spans="1:8" x14ac:dyDescent="0.25">
      <c r="A22" s="64"/>
      <c r="B22" s="66"/>
      <c r="C22" s="66"/>
      <c r="D22" s="66"/>
      <c r="E22" s="64"/>
      <c r="F22" s="64"/>
      <c r="G22" s="17"/>
      <c r="H22" s="55"/>
    </row>
    <row r="23" spans="1:8" ht="20.100000000000001" customHeight="1" x14ac:dyDescent="0.25">
      <c r="A23" s="64" t="s">
        <v>36</v>
      </c>
      <c r="B23" s="66" t="s">
        <v>37</v>
      </c>
      <c r="C23" s="66" t="s">
        <v>38</v>
      </c>
      <c r="D23" s="66" t="s">
        <v>38</v>
      </c>
      <c r="E23" s="64" t="s">
        <v>11</v>
      </c>
      <c r="F23" s="65" t="s">
        <v>35</v>
      </c>
      <c r="G23" s="17"/>
      <c r="H23" s="17"/>
    </row>
    <row r="24" spans="1:8" ht="20.100000000000001" customHeight="1" x14ac:dyDescent="0.25">
      <c r="A24" s="64"/>
      <c r="B24" s="66"/>
      <c r="C24" s="66"/>
      <c r="D24" s="66"/>
      <c r="E24" s="64"/>
      <c r="F24" s="64"/>
      <c r="G24" s="17">
        <v>1000</v>
      </c>
      <c r="H24" s="17"/>
    </row>
    <row r="25" spans="1:8" ht="20.100000000000001" customHeight="1" x14ac:dyDescent="0.25">
      <c r="A25" s="64"/>
      <c r="B25" s="66"/>
      <c r="C25" s="66"/>
      <c r="D25" s="66"/>
      <c r="E25" s="64"/>
      <c r="F25" s="64"/>
      <c r="G25" s="17"/>
      <c r="H25" s="18">
        <v>0</v>
      </c>
    </row>
    <row r="26" spans="1:8" ht="20.100000000000001" customHeight="1" x14ac:dyDescent="0.25">
      <c r="A26" s="64" t="s">
        <v>39</v>
      </c>
      <c r="B26" s="66" t="s">
        <v>40</v>
      </c>
      <c r="C26" s="66" t="s">
        <v>38</v>
      </c>
      <c r="D26" s="66" t="s">
        <v>38</v>
      </c>
      <c r="E26" s="64" t="s">
        <v>11</v>
      </c>
      <c r="F26" s="65" t="s">
        <v>35</v>
      </c>
      <c r="G26" s="17"/>
      <c r="H26" s="17"/>
    </row>
    <row r="27" spans="1:8" ht="20.100000000000001" customHeight="1" x14ac:dyDescent="0.25">
      <c r="A27" s="64"/>
      <c r="B27" s="66"/>
      <c r="C27" s="66"/>
      <c r="D27" s="66"/>
      <c r="E27" s="64"/>
      <c r="F27" s="64"/>
      <c r="G27" s="18">
        <v>0</v>
      </c>
      <c r="H27" s="18">
        <v>0</v>
      </c>
    </row>
    <row r="28" spans="1:8" ht="20.100000000000001" customHeight="1" x14ac:dyDescent="0.25">
      <c r="A28" s="64"/>
      <c r="B28" s="66"/>
      <c r="C28" s="66"/>
      <c r="D28" s="66"/>
      <c r="E28" s="64"/>
      <c r="F28" s="64"/>
      <c r="G28" s="17"/>
      <c r="H28" s="55"/>
    </row>
    <row r="29" spans="1:8" ht="20.100000000000001" customHeight="1" x14ac:dyDescent="0.25">
      <c r="A29" s="64" t="s">
        <v>41</v>
      </c>
      <c r="B29" s="66" t="s">
        <v>42</v>
      </c>
      <c r="C29" s="66" t="s">
        <v>38</v>
      </c>
      <c r="D29" s="66" t="s">
        <v>38</v>
      </c>
      <c r="E29" s="64" t="s">
        <v>11</v>
      </c>
      <c r="F29" s="65" t="s">
        <v>35</v>
      </c>
      <c r="G29" s="17"/>
      <c r="H29" s="17"/>
    </row>
    <row r="30" spans="1:8" ht="20.100000000000001" customHeight="1" x14ac:dyDescent="0.25">
      <c r="A30" s="64"/>
      <c r="B30" s="66"/>
      <c r="C30" s="66"/>
      <c r="D30" s="66"/>
      <c r="E30" s="64"/>
      <c r="F30" s="64"/>
      <c r="G30" s="17">
        <v>989</v>
      </c>
      <c r="H30" s="17">
        <v>670</v>
      </c>
    </row>
    <row r="31" spans="1:8" ht="20.100000000000001" customHeight="1" x14ac:dyDescent="0.25">
      <c r="A31" s="64"/>
      <c r="B31" s="66"/>
      <c r="C31" s="66"/>
      <c r="D31" s="66"/>
      <c r="E31" s="64"/>
      <c r="F31" s="64"/>
      <c r="G31" s="17"/>
      <c r="H31" s="55"/>
    </row>
    <row r="32" spans="1:8" x14ac:dyDescent="0.25">
      <c r="A32" s="64" t="s">
        <v>43</v>
      </c>
      <c r="B32" s="66" t="s">
        <v>33</v>
      </c>
      <c r="C32" s="66" t="s">
        <v>44</v>
      </c>
      <c r="D32" s="66" t="s">
        <v>44</v>
      </c>
      <c r="E32" s="64" t="s">
        <v>11</v>
      </c>
      <c r="F32" s="65" t="s">
        <v>45</v>
      </c>
      <c r="G32" s="17"/>
      <c r="H32" s="17"/>
    </row>
    <row r="33" spans="1:8" x14ac:dyDescent="0.25">
      <c r="A33" s="64"/>
      <c r="B33" s="66"/>
      <c r="C33" s="66"/>
      <c r="D33" s="66"/>
      <c r="E33" s="64"/>
      <c r="F33" s="64"/>
      <c r="G33" s="18">
        <v>0</v>
      </c>
      <c r="H33" s="18">
        <v>0</v>
      </c>
    </row>
    <row r="34" spans="1:8" x14ac:dyDescent="0.25">
      <c r="A34" s="64"/>
      <c r="B34" s="66"/>
      <c r="C34" s="66"/>
      <c r="D34" s="66"/>
      <c r="E34" s="64"/>
      <c r="F34" s="64"/>
      <c r="G34" s="17"/>
      <c r="H34" s="55"/>
    </row>
    <row r="35" spans="1:8" ht="20.100000000000001" customHeight="1" x14ac:dyDescent="0.25">
      <c r="A35" s="64" t="s">
        <v>46</v>
      </c>
      <c r="B35" s="66" t="s">
        <v>47</v>
      </c>
      <c r="C35" s="66" t="s">
        <v>48</v>
      </c>
      <c r="D35" s="66" t="s">
        <v>48</v>
      </c>
      <c r="E35" s="64" t="s">
        <v>11</v>
      </c>
      <c r="F35" s="65" t="s">
        <v>45</v>
      </c>
      <c r="G35" s="17"/>
      <c r="H35" s="17"/>
    </row>
    <row r="36" spans="1:8" ht="20.100000000000001" customHeight="1" x14ac:dyDescent="0.25">
      <c r="A36" s="64"/>
      <c r="B36" s="66"/>
      <c r="C36" s="66"/>
      <c r="D36" s="66"/>
      <c r="E36" s="64"/>
      <c r="F36" s="64"/>
      <c r="G36" s="18">
        <v>0</v>
      </c>
      <c r="H36" s="18">
        <v>0</v>
      </c>
    </row>
    <row r="37" spans="1:8" ht="20.100000000000001" customHeight="1" x14ac:dyDescent="0.25">
      <c r="A37" s="64"/>
      <c r="B37" s="66"/>
      <c r="C37" s="66"/>
      <c r="D37" s="66"/>
      <c r="E37" s="64"/>
      <c r="F37" s="64"/>
      <c r="G37" s="17"/>
      <c r="H37" s="55"/>
    </row>
    <row r="38" spans="1:8" ht="20.100000000000001" customHeight="1" x14ac:dyDescent="0.25">
      <c r="A38" s="64" t="s">
        <v>49</v>
      </c>
      <c r="B38" s="66" t="s">
        <v>33</v>
      </c>
      <c r="C38" s="66" t="s">
        <v>48</v>
      </c>
      <c r="D38" s="66" t="s">
        <v>48</v>
      </c>
      <c r="E38" s="64" t="s">
        <v>11</v>
      </c>
      <c r="F38" s="65" t="s">
        <v>45</v>
      </c>
      <c r="G38" s="17"/>
      <c r="H38" s="17"/>
    </row>
    <row r="39" spans="1:8" ht="20.100000000000001" customHeight="1" x14ac:dyDescent="0.25">
      <c r="A39" s="64"/>
      <c r="B39" s="66"/>
      <c r="C39" s="66"/>
      <c r="D39" s="66"/>
      <c r="E39" s="64"/>
      <c r="F39" s="64"/>
      <c r="G39" s="18">
        <v>0</v>
      </c>
      <c r="H39" s="18">
        <v>0</v>
      </c>
    </row>
    <row r="40" spans="1:8" ht="20.100000000000001" customHeight="1" x14ac:dyDescent="0.25">
      <c r="A40" s="64"/>
      <c r="B40" s="66"/>
      <c r="C40" s="66"/>
      <c r="D40" s="66"/>
      <c r="E40" s="64"/>
      <c r="F40" s="64"/>
      <c r="G40" s="17"/>
      <c r="H40" s="55"/>
    </row>
    <row r="41" spans="1:8" ht="20.100000000000001" customHeight="1" x14ac:dyDescent="0.25">
      <c r="A41" s="64" t="s">
        <v>50</v>
      </c>
      <c r="B41" s="66" t="s">
        <v>51</v>
      </c>
      <c r="C41" s="66" t="s">
        <v>48</v>
      </c>
      <c r="D41" s="66" t="s">
        <v>48</v>
      </c>
      <c r="E41" s="64" t="s">
        <v>11</v>
      </c>
      <c r="F41" s="65" t="s">
        <v>45</v>
      </c>
      <c r="G41" s="17"/>
      <c r="H41" s="17"/>
    </row>
    <row r="42" spans="1:8" ht="20.100000000000001" customHeight="1" x14ac:dyDescent="0.25">
      <c r="A42" s="64"/>
      <c r="B42" s="66"/>
      <c r="C42" s="66"/>
      <c r="D42" s="66"/>
      <c r="E42" s="64"/>
      <c r="F42" s="64"/>
      <c r="G42" s="18">
        <v>0</v>
      </c>
      <c r="H42" s="18">
        <v>0</v>
      </c>
    </row>
    <row r="43" spans="1:8" ht="20.100000000000001" customHeight="1" x14ac:dyDescent="0.25">
      <c r="A43" s="64"/>
      <c r="B43" s="66"/>
      <c r="C43" s="66"/>
      <c r="D43" s="66"/>
      <c r="E43" s="64"/>
      <c r="F43" s="64"/>
      <c r="G43" s="17"/>
      <c r="H43" s="55"/>
    </row>
    <row r="44" spans="1:8" ht="20.100000000000001" customHeight="1" x14ac:dyDescent="0.25">
      <c r="A44" s="64" t="s">
        <v>52</v>
      </c>
      <c r="B44" s="66" t="s">
        <v>33</v>
      </c>
      <c r="C44" s="66" t="s">
        <v>53</v>
      </c>
      <c r="D44" s="66" t="s">
        <v>53</v>
      </c>
      <c r="E44" s="64" t="s">
        <v>11</v>
      </c>
      <c r="F44" s="65" t="s">
        <v>54</v>
      </c>
      <c r="G44" s="17"/>
      <c r="H44" s="17"/>
    </row>
    <row r="45" spans="1:8" ht="20.100000000000001" customHeight="1" x14ac:dyDescent="0.25">
      <c r="A45" s="64"/>
      <c r="B45" s="66"/>
      <c r="C45" s="66"/>
      <c r="D45" s="66"/>
      <c r="E45" s="64"/>
      <c r="F45" s="64"/>
      <c r="G45" s="18">
        <v>0</v>
      </c>
      <c r="H45" s="18">
        <v>0</v>
      </c>
    </row>
    <row r="46" spans="1:8" ht="20.100000000000001" customHeight="1" x14ac:dyDescent="0.25">
      <c r="A46" s="64"/>
      <c r="B46" s="66"/>
      <c r="C46" s="66"/>
      <c r="D46" s="66"/>
      <c r="E46" s="64"/>
      <c r="F46" s="64"/>
      <c r="G46" s="17"/>
      <c r="H46" s="55"/>
    </row>
    <row r="47" spans="1:8" x14ac:dyDescent="0.25">
      <c r="A47" s="64" t="s">
        <v>55</v>
      </c>
      <c r="B47" s="66" t="s">
        <v>56</v>
      </c>
      <c r="C47" s="66" t="s">
        <v>57</v>
      </c>
      <c r="D47" s="66" t="s">
        <v>57</v>
      </c>
      <c r="E47" s="64" t="s">
        <v>11</v>
      </c>
      <c r="F47" s="65" t="s">
        <v>54</v>
      </c>
      <c r="G47" s="17"/>
      <c r="H47" s="17"/>
    </row>
    <row r="48" spans="1:8" x14ac:dyDescent="0.25">
      <c r="A48" s="64"/>
      <c r="B48" s="66"/>
      <c r="C48" s="66"/>
      <c r="D48" s="66"/>
      <c r="E48" s="64"/>
      <c r="F48" s="64"/>
      <c r="G48" s="18">
        <v>0</v>
      </c>
      <c r="H48" s="18">
        <v>0</v>
      </c>
    </row>
    <row r="49" spans="1:8" x14ac:dyDescent="0.25">
      <c r="A49" s="64"/>
      <c r="B49" s="66"/>
      <c r="C49" s="66"/>
      <c r="D49" s="66"/>
      <c r="E49" s="64"/>
      <c r="F49" s="64"/>
      <c r="G49" s="17"/>
      <c r="H49" s="55"/>
    </row>
    <row r="50" spans="1:8" x14ac:dyDescent="0.25">
      <c r="A50" s="64" t="s">
        <v>58</v>
      </c>
      <c r="B50" s="66" t="s">
        <v>40</v>
      </c>
      <c r="C50" s="66" t="s">
        <v>57</v>
      </c>
      <c r="D50" s="66" t="s">
        <v>57</v>
      </c>
      <c r="E50" s="64" t="s">
        <v>11</v>
      </c>
      <c r="F50" s="65" t="s">
        <v>54</v>
      </c>
      <c r="G50" s="17"/>
      <c r="H50" s="17"/>
    </row>
    <row r="51" spans="1:8" x14ac:dyDescent="0.25">
      <c r="A51" s="64"/>
      <c r="B51" s="66"/>
      <c r="C51" s="66"/>
      <c r="D51" s="66"/>
      <c r="E51" s="64"/>
      <c r="F51" s="64"/>
      <c r="G51" s="17">
        <v>590.5</v>
      </c>
      <c r="H51" s="18">
        <v>0</v>
      </c>
    </row>
    <row r="52" spans="1:8" x14ac:dyDescent="0.25">
      <c r="A52" s="64"/>
      <c r="B52" s="66"/>
      <c r="C52" s="66"/>
      <c r="D52" s="66"/>
      <c r="E52" s="64"/>
      <c r="F52" s="64"/>
      <c r="G52" s="17"/>
      <c r="H52" s="55"/>
    </row>
    <row r="53" spans="1:8" x14ac:dyDescent="0.25">
      <c r="A53" s="64" t="s">
        <v>59</v>
      </c>
      <c r="B53" s="66" t="s">
        <v>42</v>
      </c>
      <c r="C53" s="66" t="s">
        <v>57</v>
      </c>
      <c r="D53" s="66" t="s">
        <v>57</v>
      </c>
      <c r="E53" s="64" t="s">
        <v>11</v>
      </c>
      <c r="F53" s="65" t="s">
        <v>54</v>
      </c>
      <c r="G53" s="17"/>
      <c r="H53" s="17"/>
    </row>
    <row r="54" spans="1:8" x14ac:dyDescent="0.25">
      <c r="A54" s="64"/>
      <c r="B54" s="66"/>
      <c r="C54" s="66"/>
      <c r="D54" s="66"/>
      <c r="E54" s="64"/>
      <c r="F54" s="64"/>
      <c r="G54" s="17">
        <v>590.5</v>
      </c>
      <c r="H54" s="17">
        <v>840</v>
      </c>
    </row>
    <row r="55" spans="1:8" x14ac:dyDescent="0.25">
      <c r="A55" s="64"/>
      <c r="B55" s="66"/>
      <c r="C55" s="66"/>
      <c r="D55" s="66"/>
      <c r="E55" s="64"/>
      <c r="F55" s="64"/>
      <c r="G55" s="17"/>
      <c r="H55" s="55"/>
    </row>
    <row r="56" spans="1:8" x14ac:dyDescent="0.25">
      <c r="A56" s="64" t="s">
        <v>60</v>
      </c>
      <c r="B56" s="66" t="s">
        <v>33</v>
      </c>
      <c r="C56" s="66" t="s">
        <v>61</v>
      </c>
      <c r="D56" s="66" t="s">
        <v>61</v>
      </c>
      <c r="E56" s="64" t="s">
        <v>11</v>
      </c>
      <c r="F56" s="65" t="s">
        <v>62</v>
      </c>
      <c r="G56" s="17"/>
      <c r="H56" s="17"/>
    </row>
    <row r="57" spans="1:8" x14ac:dyDescent="0.25">
      <c r="A57" s="64"/>
      <c r="B57" s="66"/>
      <c r="C57" s="66"/>
      <c r="D57" s="66"/>
      <c r="E57" s="64"/>
      <c r="F57" s="64"/>
      <c r="G57" s="18">
        <v>0</v>
      </c>
      <c r="H57" s="18">
        <v>0</v>
      </c>
    </row>
    <row r="58" spans="1:8" x14ac:dyDescent="0.25">
      <c r="A58" s="64"/>
      <c r="B58" s="66"/>
      <c r="C58" s="66"/>
      <c r="D58" s="66"/>
      <c r="E58" s="64"/>
      <c r="F58" s="64"/>
      <c r="G58" s="17"/>
      <c r="H58" s="55"/>
    </row>
    <row r="59" spans="1:8" x14ac:dyDescent="0.25">
      <c r="A59" s="64" t="s">
        <v>63</v>
      </c>
      <c r="B59" s="66" t="s">
        <v>64</v>
      </c>
      <c r="C59" s="66" t="s">
        <v>65</v>
      </c>
      <c r="D59" s="66" t="s">
        <v>65</v>
      </c>
      <c r="E59" s="64" t="s">
        <v>11</v>
      </c>
      <c r="F59" s="65" t="s">
        <v>62</v>
      </c>
      <c r="G59" s="17"/>
      <c r="H59" s="17"/>
    </row>
    <row r="60" spans="1:8" x14ac:dyDescent="0.25">
      <c r="A60" s="64"/>
      <c r="B60" s="66"/>
      <c r="C60" s="66"/>
      <c r="D60" s="66"/>
      <c r="E60" s="64"/>
      <c r="F60" s="64"/>
      <c r="G60" s="18">
        <v>0</v>
      </c>
      <c r="H60" s="18">
        <v>0</v>
      </c>
    </row>
    <row r="61" spans="1:8" x14ac:dyDescent="0.25">
      <c r="A61" s="64"/>
      <c r="B61" s="66"/>
      <c r="C61" s="66"/>
      <c r="D61" s="66"/>
      <c r="E61" s="64"/>
      <c r="F61" s="64"/>
      <c r="G61" s="17"/>
      <c r="H61" s="55"/>
    </row>
    <row r="62" spans="1:8" x14ac:dyDescent="0.25">
      <c r="A62" s="64" t="s">
        <v>66</v>
      </c>
      <c r="B62" s="66" t="s">
        <v>67</v>
      </c>
      <c r="C62" s="66" t="s">
        <v>65</v>
      </c>
      <c r="D62" s="66" t="s">
        <v>65</v>
      </c>
      <c r="E62" s="64" t="s">
        <v>11</v>
      </c>
      <c r="F62" s="65" t="s">
        <v>62</v>
      </c>
      <c r="G62" s="17"/>
      <c r="H62" s="17"/>
    </row>
    <row r="63" spans="1:8" x14ac:dyDescent="0.25">
      <c r="A63" s="64"/>
      <c r="B63" s="66"/>
      <c r="C63" s="66"/>
      <c r="D63" s="66"/>
      <c r="E63" s="64"/>
      <c r="F63" s="64"/>
      <c r="G63" s="17">
        <v>990</v>
      </c>
      <c r="H63" s="17"/>
    </row>
    <row r="64" spans="1:8" x14ac:dyDescent="0.25">
      <c r="A64" s="64"/>
      <c r="B64" s="66"/>
      <c r="C64" s="66"/>
      <c r="D64" s="66"/>
      <c r="E64" s="64"/>
      <c r="F64" s="64"/>
      <c r="G64" s="17"/>
      <c r="H64" s="55"/>
    </row>
    <row r="65" spans="1:8" x14ac:dyDescent="0.25">
      <c r="A65" s="64" t="s">
        <v>68</v>
      </c>
      <c r="B65" s="66" t="s">
        <v>69</v>
      </c>
      <c r="C65" s="66" t="s">
        <v>65</v>
      </c>
      <c r="D65" s="66" t="s">
        <v>65</v>
      </c>
      <c r="E65" s="64" t="s">
        <v>11</v>
      </c>
      <c r="F65" s="65" t="s">
        <v>62</v>
      </c>
      <c r="G65" s="18">
        <v>0</v>
      </c>
      <c r="H65" s="18">
        <v>0</v>
      </c>
    </row>
    <row r="66" spans="1:8" x14ac:dyDescent="0.25">
      <c r="A66" s="64"/>
      <c r="B66" s="66"/>
      <c r="C66" s="66"/>
      <c r="D66" s="66"/>
      <c r="E66" s="64"/>
      <c r="F66" s="64"/>
      <c r="G66" s="17"/>
      <c r="H66" s="17"/>
    </row>
    <row r="67" spans="1:8" x14ac:dyDescent="0.25">
      <c r="A67" s="64"/>
      <c r="B67" s="66"/>
      <c r="C67" s="66"/>
      <c r="D67" s="66"/>
      <c r="E67" s="64"/>
      <c r="F67" s="64"/>
      <c r="G67" s="17"/>
      <c r="H67" s="55"/>
    </row>
    <row r="68" spans="1:8" x14ac:dyDescent="0.25">
      <c r="A68" s="96" t="s">
        <v>70</v>
      </c>
      <c r="B68" s="68" t="s">
        <v>71</v>
      </c>
      <c r="C68" s="96" t="s">
        <v>72</v>
      </c>
      <c r="D68" s="96" t="s">
        <v>73</v>
      </c>
      <c r="E68" s="68" t="s">
        <v>74</v>
      </c>
      <c r="F68" s="68" t="s">
        <v>75</v>
      </c>
      <c r="G68" s="19"/>
      <c r="H68" s="19">
        <v>0</v>
      </c>
    </row>
    <row r="69" spans="1:8" x14ac:dyDescent="0.25">
      <c r="A69" s="96"/>
      <c r="B69" s="68"/>
      <c r="C69" s="96"/>
      <c r="D69" s="96"/>
      <c r="E69" s="68"/>
      <c r="F69" s="68"/>
      <c r="G69" s="19">
        <v>0</v>
      </c>
      <c r="H69" s="19">
        <v>0</v>
      </c>
    </row>
    <row r="70" spans="1:8" x14ac:dyDescent="0.25">
      <c r="A70" s="96"/>
      <c r="B70" s="68"/>
      <c r="C70" s="96"/>
      <c r="D70" s="96"/>
      <c r="E70" s="68"/>
      <c r="F70" s="68"/>
      <c r="G70" s="20"/>
      <c r="H70" s="19">
        <v>0</v>
      </c>
    </row>
    <row r="71" spans="1:8" x14ac:dyDescent="0.25">
      <c r="A71" s="96" t="s">
        <v>1963</v>
      </c>
      <c r="B71" s="68" t="s">
        <v>76</v>
      </c>
      <c r="C71" s="96" t="s">
        <v>77</v>
      </c>
      <c r="D71" s="96" t="s">
        <v>78</v>
      </c>
      <c r="E71" s="68" t="s">
        <v>74</v>
      </c>
      <c r="F71" s="68" t="s">
        <v>79</v>
      </c>
      <c r="G71" s="19"/>
      <c r="H71" s="19">
        <v>0</v>
      </c>
    </row>
    <row r="72" spans="1:8" x14ac:dyDescent="0.25">
      <c r="A72" s="96"/>
      <c r="B72" s="68"/>
      <c r="C72" s="96"/>
      <c r="D72" s="96"/>
      <c r="E72" s="68"/>
      <c r="F72" s="68"/>
      <c r="G72" s="19">
        <v>0</v>
      </c>
      <c r="H72" s="19">
        <v>0</v>
      </c>
    </row>
    <row r="73" spans="1:8" x14ac:dyDescent="0.25">
      <c r="A73" s="96"/>
      <c r="B73" s="68"/>
      <c r="C73" s="96"/>
      <c r="D73" s="96"/>
      <c r="E73" s="68"/>
      <c r="F73" s="68"/>
      <c r="G73" s="20"/>
      <c r="H73" s="19">
        <v>0</v>
      </c>
    </row>
    <row r="74" spans="1:8" x14ac:dyDescent="0.25">
      <c r="A74" s="96" t="s">
        <v>70</v>
      </c>
      <c r="B74" s="68" t="s">
        <v>80</v>
      </c>
      <c r="C74" s="96" t="s">
        <v>81</v>
      </c>
      <c r="D74" s="96" t="s">
        <v>82</v>
      </c>
      <c r="E74" s="68" t="s">
        <v>74</v>
      </c>
      <c r="F74" s="68" t="s">
        <v>83</v>
      </c>
      <c r="G74" s="19"/>
      <c r="H74" s="19">
        <v>0</v>
      </c>
    </row>
    <row r="75" spans="1:8" x14ac:dyDescent="0.25">
      <c r="A75" s="96"/>
      <c r="B75" s="68"/>
      <c r="C75" s="96"/>
      <c r="D75" s="96"/>
      <c r="E75" s="68"/>
      <c r="F75" s="68"/>
      <c r="G75" s="19">
        <v>0</v>
      </c>
      <c r="H75" s="19">
        <v>0</v>
      </c>
    </row>
    <row r="76" spans="1:8" x14ac:dyDescent="0.25">
      <c r="A76" s="96"/>
      <c r="B76" s="68"/>
      <c r="C76" s="96"/>
      <c r="D76" s="96"/>
      <c r="E76" s="68"/>
      <c r="F76" s="68"/>
      <c r="G76" s="20"/>
      <c r="H76" s="19">
        <v>0</v>
      </c>
    </row>
    <row r="77" spans="1:8" x14ac:dyDescent="0.25">
      <c r="A77" s="96" t="s">
        <v>70</v>
      </c>
      <c r="B77" s="68" t="s">
        <v>84</v>
      </c>
      <c r="C77" s="96" t="s">
        <v>85</v>
      </c>
      <c r="D77" s="96" t="s">
        <v>86</v>
      </c>
      <c r="E77" s="68" t="s">
        <v>74</v>
      </c>
      <c r="F77" s="68" t="s">
        <v>87</v>
      </c>
      <c r="G77" s="19"/>
      <c r="H77" s="19">
        <v>0</v>
      </c>
    </row>
    <row r="78" spans="1:8" x14ac:dyDescent="0.25">
      <c r="A78" s="96"/>
      <c r="B78" s="68"/>
      <c r="C78" s="96"/>
      <c r="D78" s="96"/>
      <c r="E78" s="68"/>
      <c r="F78" s="68"/>
      <c r="G78" s="19">
        <v>0</v>
      </c>
      <c r="H78" s="19">
        <v>0</v>
      </c>
    </row>
    <row r="79" spans="1:8" x14ac:dyDescent="0.25">
      <c r="A79" s="96"/>
      <c r="B79" s="68"/>
      <c r="C79" s="96"/>
      <c r="D79" s="96"/>
      <c r="E79" s="68"/>
      <c r="F79" s="68"/>
      <c r="G79" s="20"/>
      <c r="H79" s="19">
        <v>0</v>
      </c>
    </row>
    <row r="80" spans="1:8" x14ac:dyDescent="0.25">
      <c r="A80" s="96" t="s">
        <v>70</v>
      </c>
      <c r="B80" s="68" t="s">
        <v>88</v>
      </c>
      <c r="C80" s="96" t="s">
        <v>72</v>
      </c>
      <c r="D80" s="96" t="s">
        <v>89</v>
      </c>
      <c r="E80" s="68" t="s">
        <v>74</v>
      </c>
      <c r="F80" s="68" t="s">
        <v>90</v>
      </c>
      <c r="G80" s="19"/>
      <c r="H80" s="19">
        <v>0</v>
      </c>
    </row>
    <row r="81" spans="1:8" x14ac:dyDescent="0.25">
      <c r="A81" s="96"/>
      <c r="B81" s="68"/>
      <c r="C81" s="96"/>
      <c r="D81" s="71"/>
      <c r="E81" s="68"/>
      <c r="F81" s="68"/>
      <c r="G81" s="19">
        <v>0</v>
      </c>
      <c r="H81" s="19">
        <v>0</v>
      </c>
    </row>
    <row r="82" spans="1:8" x14ac:dyDescent="0.25">
      <c r="A82" s="96"/>
      <c r="B82" s="68"/>
      <c r="C82" s="96"/>
      <c r="D82" s="71"/>
      <c r="E82" s="68"/>
      <c r="F82" s="68"/>
      <c r="G82" s="20"/>
      <c r="H82" s="19">
        <v>0</v>
      </c>
    </row>
    <row r="83" spans="1:8" x14ac:dyDescent="0.25">
      <c r="A83" s="96" t="s">
        <v>1963</v>
      </c>
      <c r="B83" s="68" t="s">
        <v>76</v>
      </c>
      <c r="C83" s="96" t="s">
        <v>91</v>
      </c>
      <c r="D83" s="96" t="s">
        <v>92</v>
      </c>
      <c r="E83" s="68" t="s">
        <v>74</v>
      </c>
      <c r="F83" s="68" t="s">
        <v>93</v>
      </c>
      <c r="G83" s="19"/>
      <c r="H83" s="19">
        <v>0</v>
      </c>
    </row>
    <row r="84" spans="1:8" x14ac:dyDescent="0.25">
      <c r="A84" s="96"/>
      <c r="B84" s="68"/>
      <c r="C84" s="96"/>
      <c r="D84" s="96"/>
      <c r="E84" s="68"/>
      <c r="F84" s="68"/>
      <c r="G84" s="19">
        <v>0</v>
      </c>
      <c r="H84" s="19">
        <v>0</v>
      </c>
    </row>
    <row r="85" spans="1:8" x14ac:dyDescent="0.25">
      <c r="A85" s="96"/>
      <c r="B85" s="68"/>
      <c r="C85" s="96"/>
      <c r="D85" s="96"/>
      <c r="E85" s="68"/>
      <c r="F85" s="68"/>
      <c r="G85" s="20"/>
      <c r="H85" s="19">
        <v>0</v>
      </c>
    </row>
    <row r="86" spans="1:8" x14ac:dyDescent="0.25">
      <c r="A86" s="96" t="s">
        <v>70</v>
      </c>
      <c r="B86" s="68" t="s">
        <v>94</v>
      </c>
      <c r="C86" s="96" t="s">
        <v>95</v>
      </c>
      <c r="D86" s="96" t="s">
        <v>96</v>
      </c>
      <c r="E86" s="68" t="s">
        <v>74</v>
      </c>
      <c r="F86" s="68" t="s">
        <v>97</v>
      </c>
      <c r="G86" s="19"/>
      <c r="H86" s="19">
        <v>0</v>
      </c>
    </row>
    <row r="87" spans="1:8" x14ac:dyDescent="0.25">
      <c r="A87" s="96"/>
      <c r="B87" s="68"/>
      <c r="C87" s="96"/>
      <c r="D87" s="96"/>
      <c r="E87" s="68"/>
      <c r="F87" s="68"/>
      <c r="G87" s="19">
        <v>0</v>
      </c>
      <c r="H87" s="19">
        <v>0</v>
      </c>
    </row>
    <row r="88" spans="1:8" x14ac:dyDescent="0.25">
      <c r="A88" s="96"/>
      <c r="B88" s="68"/>
      <c r="C88" s="96"/>
      <c r="D88" s="96"/>
      <c r="E88" s="68"/>
      <c r="F88" s="68"/>
      <c r="G88" s="20"/>
      <c r="H88" s="19">
        <v>0</v>
      </c>
    </row>
    <row r="89" spans="1:8" x14ac:dyDescent="0.25">
      <c r="A89" s="96" t="s">
        <v>70</v>
      </c>
      <c r="B89" s="68" t="s">
        <v>98</v>
      </c>
      <c r="C89" s="96" t="s">
        <v>99</v>
      </c>
      <c r="D89" s="96" t="s">
        <v>100</v>
      </c>
      <c r="E89" s="68" t="s">
        <v>74</v>
      </c>
      <c r="F89" s="68" t="s">
        <v>101</v>
      </c>
      <c r="G89" s="19"/>
      <c r="H89" s="19">
        <v>0</v>
      </c>
    </row>
    <row r="90" spans="1:8" x14ac:dyDescent="0.25">
      <c r="A90" s="96"/>
      <c r="B90" s="68"/>
      <c r="C90" s="96"/>
      <c r="D90" s="71"/>
      <c r="E90" s="68"/>
      <c r="F90" s="68"/>
      <c r="G90" s="19">
        <v>0</v>
      </c>
      <c r="H90" s="19">
        <v>0</v>
      </c>
    </row>
    <row r="91" spans="1:8" x14ac:dyDescent="0.25">
      <c r="A91" s="96"/>
      <c r="B91" s="68"/>
      <c r="C91" s="96"/>
      <c r="D91" s="71"/>
      <c r="E91" s="68"/>
      <c r="F91" s="68"/>
      <c r="G91" s="20"/>
      <c r="H91" s="19">
        <v>0</v>
      </c>
    </row>
    <row r="92" spans="1:8" ht="20.100000000000001" customHeight="1" x14ac:dyDescent="0.25">
      <c r="A92" s="96" t="s">
        <v>70</v>
      </c>
      <c r="B92" s="68" t="s">
        <v>102</v>
      </c>
      <c r="C92" s="96" t="s">
        <v>103</v>
      </c>
      <c r="D92" s="96" t="s">
        <v>104</v>
      </c>
      <c r="E92" s="68" t="s">
        <v>74</v>
      </c>
      <c r="F92" s="68" t="s">
        <v>101</v>
      </c>
      <c r="G92" s="19"/>
      <c r="H92" s="19">
        <v>0</v>
      </c>
    </row>
    <row r="93" spans="1:8" ht="20.100000000000001" customHeight="1" x14ac:dyDescent="0.25">
      <c r="A93" s="96"/>
      <c r="B93" s="68"/>
      <c r="C93" s="96"/>
      <c r="D93" s="96"/>
      <c r="E93" s="68"/>
      <c r="F93" s="68"/>
      <c r="G93" s="19">
        <v>0</v>
      </c>
      <c r="H93" s="19">
        <v>0</v>
      </c>
    </row>
    <row r="94" spans="1:8" ht="20.100000000000001" customHeight="1" x14ac:dyDescent="0.25">
      <c r="A94" s="96"/>
      <c r="B94" s="68"/>
      <c r="C94" s="96"/>
      <c r="D94" s="96"/>
      <c r="E94" s="68"/>
      <c r="F94" s="68"/>
      <c r="G94" s="20"/>
      <c r="H94" s="19">
        <v>0</v>
      </c>
    </row>
    <row r="95" spans="1:8" ht="20.100000000000001" customHeight="1" x14ac:dyDescent="0.25">
      <c r="A95" s="96" t="s">
        <v>70</v>
      </c>
      <c r="B95" s="68" t="s">
        <v>105</v>
      </c>
      <c r="C95" s="96" t="s">
        <v>103</v>
      </c>
      <c r="D95" s="96" t="s">
        <v>104</v>
      </c>
      <c r="E95" s="68" t="s">
        <v>74</v>
      </c>
      <c r="F95" s="68" t="s">
        <v>101</v>
      </c>
      <c r="G95" s="19"/>
      <c r="H95" s="19">
        <v>0</v>
      </c>
    </row>
    <row r="96" spans="1:8" ht="20.100000000000001" customHeight="1" x14ac:dyDescent="0.25">
      <c r="A96" s="96"/>
      <c r="B96" s="68"/>
      <c r="C96" s="96"/>
      <c r="D96" s="96"/>
      <c r="E96" s="68"/>
      <c r="F96" s="68"/>
      <c r="G96" s="19">
        <v>0</v>
      </c>
      <c r="H96" s="19">
        <v>0</v>
      </c>
    </row>
    <row r="97" spans="1:8" ht="20.100000000000001" customHeight="1" x14ac:dyDescent="0.25">
      <c r="A97" s="96"/>
      <c r="B97" s="68"/>
      <c r="C97" s="96"/>
      <c r="D97" s="96"/>
      <c r="E97" s="68"/>
      <c r="F97" s="68"/>
      <c r="G97" s="20"/>
      <c r="H97" s="19">
        <v>0</v>
      </c>
    </row>
    <row r="98" spans="1:8" ht="20.100000000000001" customHeight="1" x14ac:dyDescent="0.25">
      <c r="A98" s="96" t="s">
        <v>70</v>
      </c>
      <c r="B98" s="68" t="s">
        <v>106</v>
      </c>
      <c r="C98" s="96" t="s">
        <v>103</v>
      </c>
      <c r="D98" s="96" t="s">
        <v>104</v>
      </c>
      <c r="E98" s="68" t="s">
        <v>74</v>
      </c>
      <c r="F98" s="68" t="s">
        <v>101</v>
      </c>
      <c r="G98" s="19"/>
      <c r="H98" s="19">
        <v>0</v>
      </c>
    </row>
    <row r="99" spans="1:8" ht="20.100000000000001" customHeight="1" x14ac:dyDescent="0.25">
      <c r="A99" s="96"/>
      <c r="B99" s="68"/>
      <c r="C99" s="96"/>
      <c r="D99" s="96"/>
      <c r="E99" s="68"/>
      <c r="F99" s="68"/>
      <c r="G99" s="19">
        <v>0</v>
      </c>
      <c r="H99" s="19">
        <v>0</v>
      </c>
    </row>
    <row r="100" spans="1:8" ht="20.100000000000001" customHeight="1" x14ac:dyDescent="0.25">
      <c r="A100" s="96"/>
      <c r="B100" s="68"/>
      <c r="C100" s="96"/>
      <c r="D100" s="96"/>
      <c r="E100" s="68"/>
      <c r="F100" s="68"/>
      <c r="G100" s="20"/>
      <c r="H100" s="19">
        <v>0</v>
      </c>
    </row>
    <row r="101" spans="1:8" ht="20.100000000000001" customHeight="1" x14ac:dyDescent="0.25">
      <c r="A101" s="96" t="s">
        <v>70</v>
      </c>
      <c r="B101" s="68" t="s">
        <v>98</v>
      </c>
      <c r="C101" s="96" t="s">
        <v>107</v>
      </c>
      <c r="D101" s="96" t="s">
        <v>108</v>
      </c>
      <c r="E101" s="68" t="s">
        <v>74</v>
      </c>
      <c r="F101" s="68" t="s">
        <v>109</v>
      </c>
      <c r="G101" s="19"/>
      <c r="H101" s="19">
        <v>0</v>
      </c>
    </row>
    <row r="102" spans="1:8" ht="20.100000000000001" customHeight="1" x14ac:dyDescent="0.25">
      <c r="A102" s="96"/>
      <c r="B102" s="68"/>
      <c r="C102" s="96"/>
      <c r="D102" s="96"/>
      <c r="E102" s="68"/>
      <c r="F102" s="68"/>
      <c r="G102" s="19">
        <v>0</v>
      </c>
      <c r="H102" s="19">
        <v>0</v>
      </c>
    </row>
    <row r="103" spans="1:8" ht="20.100000000000001" customHeight="1" x14ac:dyDescent="0.25">
      <c r="A103" s="96"/>
      <c r="B103" s="68"/>
      <c r="C103" s="96"/>
      <c r="D103" s="96"/>
      <c r="E103" s="68"/>
      <c r="F103" s="68"/>
      <c r="G103" s="20"/>
      <c r="H103" s="19">
        <v>0</v>
      </c>
    </row>
    <row r="104" spans="1:8" ht="20.100000000000001" customHeight="1" x14ac:dyDescent="0.25">
      <c r="A104" s="96" t="s">
        <v>70</v>
      </c>
      <c r="B104" s="68" t="s">
        <v>110</v>
      </c>
      <c r="C104" s="96" t="s">
        <v>111</v>
      </c>
      <c r="D104" s="96" t="s">
        <v>112</v>
      </c>
      <c r="E104" s="68" t="s">
        <v>74</v>
      </c>
      <c r="F104" s="68" t="s">
        <v>109</v>
      </c>
      <c r="G104" s="19"/>
      <c r="H104" s="19">
        <v>0</v>
      </c>
    </row>
    <row r="105" spans="1:8" ht="20.100000000000001" customHeight="1" x14ac:dyDescent="0.25">
      <c r="A105" s="96"/>
      <c r="B105" s="68"/>
      <c r="C105" s="96"/>
      <c r="D105" s="96"/>
      <c r="E105" s="68"/>
      <c r="F105" s="68"/>
      <c r="G105" s="19">
        <v>0</v>
      </c>
      <c r="H105" s="19">
        <v>0</v>
      </c>
    </row>
    <row r="106" spans="1:8" ht="20.100000000000001" customHeight="1" x14ac:dyDescent="0.25">
      <c r="A106" s="96"/>
      <c r="B106" s="68"/>
      <c r="C106" s="96"/>
      <c r="D106" s="96"/>
      <c r="E106" s="68"/>
      <c r="F106" s="68"/>
      <c r="G106" s="20"/>
      <c r="H106" s="19">
        <v>0</v>
      </c>
    </row>
    <row r="107" spans="1:8" ht="20.100000000000001" customHeight="1" x14ac:dyDescent="0.25">
      <c r="A107" s="96" t="s">
        <v>70</v>
      </c>
      <c r="B107" s="68" t="s">
        <v>113</v>
      </c>
      <c r="C107" s="96" t="s">
        <v>111</v>
      </c>
      <c r="D107" s="96" t="s">
        <v>112</v>
      </c>
      <c r="E107" s="68" t="s">
        <v>74</v>
      </c>
      <c r="F107" s="68" t="s">
        <v>109</v>
      </c>
      <c r="G107" s="19"/>
      <c r="H107" s="19">
        <v>0</v>
      </c>
    </row>
    <row r="108" spans="1:8" ht="20.100000000000001" customHeight="1" x14ac:dyDescent="0.25">
      <c r="A108" s="96"/>
      <c r="B108" s="68"/>
      <c r="C108" s="96"/>
      <c r="D108" s="96"/>
      <c r="E108" s="68"/>
      <c r="F108" s="68"/>
      <c r="G108" s="19">
        <v>0</v>
      </c>
      <c r="H108" s="19">
        <v>0</v>
      </c>
    </row>
    <row r="109" spans="1:8" ht="20.100000000000001" customHeight="1" x14ac:dyDescent="0.25">
      <c r="A109" s="96"/>
      <c r="B109" s="68"/>
      <c r="C109" s="96"/>
      <c r="D109" s="96"/>
      <c r="E109" s="68"/>
      <c r="F109" s="68"/>
      <c r="G109" s="20"/>
      <c r="H109" s="19">
        <v>0</v>
      </c>
    </row>
    <row r="110" spans="1:8" ht="20.100000000000001" customHeight="1" x14ac:dyDescent="0.25">
      <c r="A110" s="96" t="s">
        <v>70</v>
      </c>
      <c r="B110" s="68" t="s">
        <v>84</v>
      </c>
      <c r="C110" s="96" t="s">
        <v>111</v>
      </c>
      <c r="D110" s="96" t="s">
        <v>112</v>
      </c>
      <c r="E110" s="68" t="s">
        <v>74</v>
      </c>
      <c r="F110" s="68" t="s">
        <v>109</v>
      </c>
      <c r="G110" s="19"/>
      <c r="H110" s="19">
        <v>0</v>
      </c>
    </row>
    <row r="111" spans="1:8" ht="20.100000000000001" customHeight="1" x14ac:dyDescent="0.25">
      <c r="A111" s="96"/>
      <c r="B111" s="68"/>
      <c r="C111" s="96"/>
      <c r="D111" s="96"/>
      <c r="E111" s="68"/>
      <c r="F111" s="68"/>
      <c r="G111" s="19">
        <v>0</v>
      </c>
      <c r="H111" s="19">
        <v>0</v>
      </c>
    </row>
    <row r="112" spans="1:8" ht="20.100000000000001" customHeight="1" x14ac:dyDescent="0.25">
      <c r="A112" s="96"/>
      <c r="B112" s="68"/>
      <c r="C112" s="96"/>
      <c r="D112" s="96"/>
      <c r="E112" s="68"/>
      <c r="F112" s="68"/>
      <c r="G112" s="20"/>
      <c r="H112" s="19">
        <v>0</v>
      </c>
    </row>
    <row r="113" spans="1:8" x14ac:dyDescent="0.25">
      <c r="A113" s="96" t="s">
        <v>70</v>
      </c>
      <c r="B113" s="68" t="s">
        <v>114</v>
      </c>
      <c r="C113" s="96" t="s">
        <v>72</v>
      </c>
      <c r="D113" s="96" t="s">
        <v>115</v>
      </c>
      <c r="E113" s="68" t="s">
        <v>74</v>
      </c>
      <c r="F113" s="68" t="s">
        <v>109</v>
      </c>
      <c r="G113" s="19"/>
      <c r="H113" s="19">
        <v>0</v>
      </c>
    </row>
    <row r="114" spans="1:8" x14ac:dyDescent="0.25">
      <c r="A114" s="96"/>
      <c r="B114" s="68"/>
      <c r="C114" s="96"/>
      <c r="D114" s="96"/>
      <c r="E114" s="68"/>
      <c r="F114" s="68"/>
      <c r="G114" s="19">
        <v>0</v>
      </c>
      <c r="H114" s="19">
        <v>0</v>
      </c>
    </row>
    <row r="115" spans="1:8" x14ac:dyDescent="0.25">
      <c r="A115" s="96"/>
      <c r="B115" s="68"/>
      <c r="C115" s="96"/>
      <c r="D115" s="96"/>
      <c r="E115" s="68"/>
      <c r="F115" s="68"/>
      <c r="G115" s="20"/>
      <c r="H115" s="19">
        <v>0</v>
      </c>
    </row>
    <row r="116" spans="1:8" ht="20.100000000000001" customHeight="1" x14ac:dyDescent="0.25">
      <c r="A116" s="96" t="s">
        <v>70</v>
      </c>
      <c r="B116" s="68" t="s">
        <v>98</v>
      </c>
      <c r="C116" s="96" t="s">
        <v>116</v>
      </c>
      <c r="D116" s="96" t="s">
        <v>117</v>
      </c>
      <c r="E116" s="68" t="s">
        <v>74</v>
      </c>
      <c r="F116" s="68" t="s">
        <v>118</v>
      </c>
      <c r="G116" s="19"/>
      <c r="H116" s="19">
        <v>0</v>
      </c>
    </row>
    <row r="117" spans="1:8" ht="20.100000000000001" customHeight="1" x14ac:dyDescent="0.25">
      <c r="A117" s="96"/>
      <c r="B117" s="68"/>
      <c r="C117" s="96"/>
      <c r="D117" s="96"/>
      <c r="E117" s="68"/>
      <c r="F117" s="68"/>
      <c r="G117" s="19">
        <v>0</v>
      </c>
      <c r="H117" s="19">
        <v>0</v>
      </c>
    </row>
    <row r="118" spans="1:8" ht="20.100000000000001" customHeight="1" x14ac:dyDescent="0.25">
      <c r="A118" s="96"/>
      <c r="B118" s="68"/>
      <c r="C118" s="96"/>
      <c r="D118" s="96"/>
      <c r="E118" s="68"/>
      <c r="F118" s="68"/>
      <c r="G118" s="20"/>
      <c r="H118" s="19">
        <v>0</v>
      </c>
    </row>
    <row r="119" spans="1:8" x14ac:dyDescent="0.25">
      <c r="A119" s="96" t="s">
        <v>70</v>
      </c>
      <c r="B119" s="68" t="s">
        <v>119</v>
      </c>
      <c r="C119" s="96" t="s">
        <v>120</v>
      </c>
      <c r="D119" s="96" t="s">
        <v>121</v>
      </c>
      <c r="E119" s="68" t="s">
        <v>74</v>
      </c>
      <c r="F119" s="68" t="s">
        <v>118</v>
      </c>
      <c r="G119" s="19"/>
      <c r="H119" s="19">
        <v>0</v>
      </c>
    </row>
    <row r="120" spans="1:8" x14ac:dyDescent="0.25">
      <c r="A120" s="96"/>
      <c r="B120" s="68"/>
      <c r="C120" s="96"/>
      <c r="D120" s="96"/>
      <c r="E120" s="68"/>
      <c r="F120" s="68"/>
      <c r="G120" s="19">
        <v>0</v>
      </c>
      <c r="H120" s="19">
        <v>0</v>
      </c>
    </row>
    <row r="121" spans="1:8" x14ac:dyDescent="0.25">
      <c r="A121" s="96"/>
      <c r="B121" s="68"/>
      <c r="C121" s="96"/>
      <c r="D121" s="96"/>
      <c r="E121" s="68"/>
      <c r="F121" s="68"/>
      <c r="G121" s="20"/>
      <c r="H121" s="19">
        <v>0</v>
      </c>
    </row>
    <row r="122" spans="1:8" x14ac:dyDescent="0.25">
      <c r="A122" s="96" t="s">
        <v>70</v>
      </c>
      <c r="B122" s="68" t="s">
        <v>122</v>
      </c>
      <c r="C122" s="96" t="s">
        <v>120</v>
      </c>
      <c r="D122" s="96" t="s">
        <v>121</v>
      </c>
      <c r="E122" s="68" t="s">
        <v>74</v>
      </c>
      <c r="F122" s="68" t="s">
        <v>118</v>
      </c>
      <c r="G122" s="19"/>
      <c r="H122" s="19">
        <v>0</v>
      </c>
    </row>
    <row r="123" spans="1:8" x14ac:dyDescent="0.25">
      <c r="A123" s="96"/>
      <c r="B123" s="68"/>
      <c r="C123" s="96"/>
      <c r="D123" s="96"/>
      <c r="E123" s="68"/>
      <c r="F123" s="68"/>
      <c r="G123" s="19">
        <v>0</v>
      </c>
      <c r="H123" s="19">
        <v>0</v>
      </c>
    </row>
    <row r="124" spans="1:8" x14ac:dyDescent="0.25">
      <c r="A124" s="96"/>
      <c r="B124" s="68"/>
      <c r="C124" s="96"/>
      <c r="D124" s="96"/>
      <c r="E124" s="68"/>
      <c r="F124" s="68"/>
      <c r="G124" s="20"/>
      <c r="H124" s="19">
        <v>0</v>
      </c>
    </row>
    <row r="125" spans="1:8" x14ac:dyDescent="0.25">
      <c r="A125" s="96" t="s">
        <v>70</v>
      </c>
      <c r="B125" s="68" t="s">
        <v>123</v>
      </c>
      <c r="C125" s="96" t="s">
        <v>120</v>
      </c>
      <c r="D125" s="96" t="s">
        <v>121</v>
      </c>
      <c r="E125" s="68" t="s">
        <v>74</v>
      </c>
      <c r="F125" s="68" t="s">
        <v>118</v>
      </c>
      <c r="G125" s="19"/>
      <c r="H125" s="19">
        <v>0</v>
      </c>
    </row>
    <row r="126" spans="1:8" x14ac:dyDescent="0.25">
      <c r="A126" s="96"/>
      <c r="B126" s="68"/>
      <c r="C126" s="96"/>
      <c r="D126" s="96"/>
      <c r="E126" s="68"/>
      <c r="F126" s="68"/>
      <c r="G126" s="19">
        <v>0</v>
      </c>
      <c r="H126" s="19">
        <v>0</v>
      </c>
    </row>
    <row r="127" spans="1:8" x14ac:dyDescent="0.25">
      <c r="A127" s="96"/>
      <c r="B127" s="68"/>
      <c r="C127" s="96"/>
      <c r="D127" s="96"/>
      <c r="E127" s="68"/>
      <c r="F127" s="68"/>
      <c r="G127" s="20"/>
      <c r="H127" s="19">
        <v>0</v>
      </c>
    </row>
    <row r="128" spans="1:8" x14ac:dyDescent="0.25">
      <c r="A128" s="96" t="s">
        <v>70</v>
      </c>
      <c r="B128" s="68" t="s">
        <v>98</v>
      </c>
      <c r="C128" s="96" t="s">
        <v>124</v>
      </c>
      <c r="D128" s="96" t="s">
        <v>125</v>
      </c>
      <c r="E128" s="68" t="s">
        <v>74</v>
      </c>
      <c r="F128" s="68" t="s">
        <v>126</v>
      </c>
      <c r="G128" s="19"/>
      <c r="H128" s="19">
        <v>0</v>
      </c>
    </row>
    <row r="129" spans="1:8" x14ac:dyDescent="0.25">
      <c r="A129" s="96"/>
      <c r="B129" s="68"/>
      <c r="C129" s="96"/>
      <c r="D129" s="96"/>
      <c r="E129" s="68"/>
      <c r="F129" s="68"/>
      <c r="G129" s="19">
        <v>0</v>
      </c>
      <c r="H129" s="19">
        <v>0</v>
      </c>
    </row>
    <row r="130" spans="1:8" x14ac:dyDescent="0.25">
      <c r="A130" s="96"/>
      <c r="B130" s="68"/>
      <c r="C130" s="96"/>
      <c r="D130" s="96"/>
      <c r="E130" s="68"/>
      <c r="F130" s="68"/>
      <c r="G130" s="20"/>
      <c r="H130" s="19">
        <v>0</v>
      </c>
    </row>
    <row r="131" spans="1:8" ht="24.95" customHeight="1" x14ac:dyDescent="0.25">
      <c r="A131" s="96" t="s">
        <v>70</v>
      </c>
      <c r="B131" s="68" t="s">
        <v>127</v>
      </c>
      <c r="C131" s="96" t="s">
        <v>128</v>
      </c>
      <c r="D131" s="96" t="s">
        <v>129</v>
      </c>
      <c r="E131" s="68" t="s">
        <v>74</v>
      </c>
      <c r="F131" s="68" t="s">
        <v>126</v>
      </c>
      <c r="G131" s="19"/>
      <c r="H131" s="19">
        <v>0</v>
      </c>
    </row>
    <row r="132" spans="1:8" ht="24.95" customHeight="1" x14ac:dyDescent="0.25">
      <c r="A132" s="96"/>
      <c r="B132" s="68"/>
      <c r="C132" s="96"/>
      <c r="D132" s="96"/>
      <c r="E132" s="68"/>
      <c r="F132" s="68"/>
      <c r="G132" s="19">
        <v>0</v>
      </c>
      <c r="H132" s="19">
        <v>0</v>
      </c>
    </row>
    <row r="133" spans="1:8" ht="24.95" customHeight="1" x14ac:dyDescent="0.25">
      <c r="A133" s="96"/>
      <c r="B133" s="68"/>
      <c r="C133" s="96"/>
      <c r="D133" s="96"/>
      <c r="E133" s="68"/>
      <c r="F133" s="68"/>
      <c r="G133" s="20"/>
      <c r="H133" s="19">
        <v>0</v>
      </c>
    </row>
    <row r="134" spans="1:8" ht="24.95" customHeight="1" x14ac:dyDescent="0.25">
      <c r="A134" s="96" t="s">
        <v>70</v>
      </c>
      <c r="B134" s="68" t="s">
        <v>130</v>
      </c>
      <c r="C134" s="96" t="s">
        <v>128</v>
      </c>
      <c r="D134" s="96" t="s">
        <v>129</v>
      </c>
      <c r="E134" s="68" t="s">
        <v>74</v>
      </c>
      <c r="F134" s="68" t="s">
        <v>126</v>
      </c>
      <c r="G134" s="19"/>
      <c r="H134" s="19">
        <v>0</v>
      </c>
    </row>
    <row r="135" spans="1:8" ht="24.95" customHeight="1" x14ac:dyDescent="0.25">
      <c r="A135" s="96"/>
      <c r="B135" s="68"/>
      <c r="C135" s="96"/>
      <c r="D135" s="96"/>
      <c r="E135" s="68"/>
      <c r="F135" s="68"/>
      <c r="G135" s="19">
        <v>0</v>
      </c>
      <c r="H135" s="19">
        <v>0</v>
      </c>
    </row>
    <row r="136" spans="1:8" ht="24.95" customHeight="1" x14ac:dyDescent="0.25">
      <c r="A136" s="96"/>
      <c r="B136" s="68"/>
      <c r="C136" s="96"/>
      <c r="D136" s="96"/>
      <c r="E136" s="68"/>
      <c r="F136" s="68"/>
      <c r="G136" s="20"/>
      <c r="H136" s="19">
        <v>0</v>
      </c>
    </row>
    <row r="137" spans="1:8" ht="24.95" customHeight="1" x14ac:dyDescent="0.25">
      <c r="A137" s="96" t="s">
        <v>70</v>
      </c>
      <c r="B137" s="68" t="s">
        <v>131</v>
      </c>
      <c r="C137" s="96" t="s">
        <v>128</v>
      </c>
      <c r="D137" s="96" t="s">
        <v>129</v>
      </c>
      <c r="E137" s="68" t="s">
        <v>74</v>
      </c>
      <c r="F137" s="68" t="s">
        <v>126</v>
      </c>
      <c r="G137" s="19"/>
      <c r="H137" s="19">
        <v>0</v>
      </c>
    </row>
    <row r="138" spans="1:8" ht="24.95" customHeight="1" x14ac:dyDescent="0.25">
      <c r="A138" s="96"/>
      <c r="B138" s="68"/>
      <c r="C138" s="96"/>
      <c r="D138" s="96"/>
      <c r="E138" s="68"/>
      <c r="F138" s="68"/>
      <c r="G138" s="19">
        <v>0</v>
      </c>
      <c r="H138" s="19">
        <v>0</v>
      </c>
    </row>
    <row r="139" spans="1:8" ht="24.95" customHeight="1" x14ac:dyDescent="0.25">
      <c r="A139" s="96"/>
      <c r="B139" s="68"/>
      <c r="C139" s="96"/>
      <c r="D139" s="96"/>
      <c r="E139" s="68"/>
      <c r="F139" s="68"/>
      <c r="G139" s="20"/>
      <c r="H139" s="19">
        <v>0</v>
      </c>
    </row>
    <row r="140" spans="1:8" x14ac:dyDescent="0.25">
      <c r="A140" s="96" t="s">
        <v>70</v>
      </c>
      <c r="B140" s="68" t="s">
        <v>132</v>
      </c>
      <c r="C140" s="96" t="s">
        <v>133</v>
      </c>
      <c r="D140" s="96" t="s">
        <v>134</v>
      </c>
      <c r="E140" s="68" t="s">
        <v>74</v>
      </c>
      <c r="F140" s="68" t="s">
        <v>135</v>
      </c>
      <c r="G140" s="19"/>
      <c r="H140" s="19">
        <v>0</v>
      </c>
    </row>
    <row r="141" spans="1:8" x14ac:dyDescent="0.25">
      <c r="A141" s="96"/>
      <c r="B141" s="68"/>
      <c r="C141" s="96"/>
      <c r="D141" s="96"/>
      <c r="E141" s="68"/>
      <c r="F141" s="68"/>
      <c r="G141" s="19">
        <v>0</v>
      </c>
      <c r="H141" s="19">
        <v>0</v>
      </c>
    </row>
    <row r="142" spans="1:8" x14ac:dyDescent="0.25">
      <c r="A142" s="96"/>
      <c r="B142" s="68"/>
      <c r="C142" s="96"/>
      <c r="D142" s="96"/>
      <c r="E142" s="68"/>
      <c r="F142" s="68"/>
      <c r="G142" s="20"/>
      <c r="H142" s="19">
        <v>0</v>
      </c>
    </row>
    <row r="143" spans="1:8" x14ac:dyDescent="0.25">
      <c r="A143" s="96" t="s">
        <v>70</v>
      </c>
      <c r="B143" s="68" t="s">
        <v>136</v>
      </c>
      <c r="C143" s="96" t="s">
        <v>72</v>
      </c>
      <c r="D143" s="96" t="s">
        <v>137</v>
      </c>
      <c r="E143" s="68" t="s">
        <v>74</v>
      </c>
      <c r="F143" s="68" t="s">
        <v>138</v>
      </c>
      <c r="G143" s="19"/>
      <c r="H143" s="19">
        <v>0</v>
      </c>
    </row>
    <row r="144" spans="1:8" x14ac:dyDescent="0.25">
      <c r="A144" s="96"/>
      <c r="B144" s="68"/>
      <c r="C144" s="96"/>
      <c r="D144" s="96"/>
      <c r="E144" s="68"/>
      <c r="F144" s="68"/>
      <c r="G144" s="19">
        <v>0</v>
      </c>
      <c r="H144" s="19">
        <v>0</v>
      </c>
    </row>
    <row r="145" spans="1:8" x14ac:dyDescent="0.25">
      <c r="A145" s="96"/>
      <c r="B145" s="68"/>
      <c r="C145" s="96"/>
      <c r="D145" s="96"/>
      <c r="E145" s="68"/>
      <c r="F145" s="68"/>
      <c r="G145" s="20"/>
      <c r="H145" s="19">
        <v>0</v>
      </c>
    </row>
    <row r="146" spans="1:8" x14ac:dyDescent="0.25">
      <c r="A146" s="96" t="s">
        <v>1963</v>
      </c>
      <c r="B146" s="68" t="s">
        <v>139</v>
      </c>
      <c r="C146" s="96" t="s">
        <v>140</v>
      </c>
      <c r="D146" s="96" t="s">
        <v>141</v>
      </c>
      <c r="E146" s="68" t="s">
        <v>74</v>
      </c>
      <c r="F146" s="68" t="s">
        <v>142</v>
      </c>
      <c r="G146" s="19"/>
      <c r="H146" s="19">
        <v>0</v>
      </c>
    </row>
    <row r="147" spans="1:8" x14ac:dyDescent="0.25">
      <c r="A147" s="96"/>
      <c r="B147" s="68"/>
      <c r="C147" s="96"/>
      <c r="D147" s="96"/>
      <c r="E147" s="68"/>
      <c r="F147" s="68"/>
      <c r="G147" s="19">
        <v>0</v>
      </c>
      <c r="H147" s="19">
        <v>0</v>
      </c>
    </row>
    <row r="148" spans="1:8" x14ac:dyDescent="0.25">
      <c r="A148" s="96"/>
      <c r="B148" s="68"/>
      <c r="C148" s="96"/>
      <c r="D148" s="96"/>
      <c r="E148" s="68"/>
      <c r="F148" s="68"/>
      <c r="G148" s="20"/>
      <c r="H148" s="19">
        <v>0</v>
      </c>
    </row>
    <row r="149" spans="1:8" x14ac:dyDescent="0.25">
      <c r="A149" s="71" t="s">
        <v>143</v>
      </c>
      <c r="B149" s="66" t="s">
        <v>144</v>
      </c>
      <c r="C149" s="71" t="s">
        <v>145</v>
      </c>
      <c r="D149" s="71" t="s">
        <v>146</v>
      </c>
      <c r="E149" s="71" t="s">
        <v>147</v>
      </c>
      <c r="F149" s="93" t="s">
        <v>148</v>
      </c>
      <c r="G149" s="18">
        <v>0</v>
      </c>
      <c r="H149" s="18">
        <v>0</v>
      </c>
    </row>
    <row r="150" spans="1:8" x14ac:dyDescent="0.25">
      <c r="A150" s="71"/>
      <c r="B150" s="66"/>
      <c r="C150" s="71"/>
      <c r="D150" s="71"/>
      <c r="E150" s="71"/>
      <c r="F150" s="93"/>
      <c r="G150" s="18">
        <v>0</v>
      </c>
      <c r="H150" s="18">
        <v>0</v>
      </c>
    </row>
    <row r="151" spans="1:8" x14ac:dyDescent="0.25">
      <c r="A151" s="71"/>
      <c r="B151" s="66"/>
      <c r="C151" s="71"/>
      <c r="D151" s="71"/>
      <c r="E151" s="71"/>
      <c r="F151" s="93"/>
      <c r="G151" s="21"/>
      <c r="H151" s="18">
        <v>0</v>
      </c>
    </row>
    <row r="152" spans="1:8" x14ac:dyDescent="0.25">
      <c r="A152" s="71" t="s">
        <v>143</v>
      </c>
      <c r="B152" s="66" t="s">
        <v>144</v>
      </c>
      <c r="C152" s="71" t="s">
        <v>145</v>
      </c>
      <c r="D152" s="71" t="s">
        <v>149</v>
      </c>
      <c r="E152" s="71" t="s">
        <v>147</v>
      </c>
      <c r="F152" s="93" t="s">
        <v>150</v>
      </c>
      <c r="G152" s="18">
        <v>0</v>
      </c>
      <c r="H152" s="18">
        <v>0</v>
      </c>
    </row>
    <row r="153" spans="1:8" x14ac:dyDescent="0.25">
      <c r="A153" s="71"/>
      <c r="B153" s="66"/>
      <c r="C153" s="71"/>
      <c r="D153" s="71"/>
      <c r="E153" s="71"/>
      <c r="F153" s="93"/>
      <c r="G153" s="18">
        <v>0</v>
      </c>
      <c r="H153" s="18">
        <v>0</v>
      </c>
    </row>
    <row r="154" spans="1:8" x14ac:dyDescent="0.25">
      <c r="A154" s="71"/>
      <c r="B154" s="66"/>
      <c r="C154" s="71"/>
      <c r="D154" s="71"/>
      <c r="E154" s="71"/>
      <c r="F154" s="93"/>
      <c r="G154" s="21"/>
      <c r="H154" s="18">
        <v>0</v>
      </c>
    </row>
    <row r="155" spans="1:8" ht="20.100000000000001" customHeight="1" x14ac:dyDescent="0.25">
      <c r="A155" s="71" t="s">
        <v>143</v>
      </c>
      <c r="B155" s="66" t="s">
        <v>151</v>
      </c>
      <c r="C155" s="71" t="s">
        <v>145</v>
      </c>
      <c r="D155" s="71" t="s">
        <v>152</v>
      </c>
      <c r="E155" s="71" t="s">
        <v>147</v>
      </c>
      <c r="F155" s="93" t="s">
        <v>150</v>
      </c>
      <c r="G155" s="18">
        <v>400</v>
      </c>
      <c r="H155" s="18">
        <v>340</v>
      </c>
    </row>
    <row r="156" spans="1:8" ht="20.100000000000001" customHeight="1" x14ac:dyDescent="0.25">
      <c r="A156" s="71"/>
      <c r="B156" s="66"/>
      <c r="C156" s="71"/>
      <c r="D156" s="71"/>
      <c r="E156" s="71"/>
      <c r="F156" s="93"/>
      <c r="G156" s="18">
        <v>0</v>
      </c>
      <c r="H156" s="18">
        <v>0</v>
      </c>
    </row>
    <row r="157" spans="1:8" ht="20.100000000000001" customHeight="1" x14ac:dyDescent="0.25">
      <c r="A157" s="71"/>
      <c r="B157" s="66"/>
      <c r="C157" s="71"/>
      <c r="D157" s="71"/>
      <c r="E157" s="71"/>
      <c r="F157" s="93"/>
      <c r="G157" s="21"/>
      <c r="H157" s="18">
        <v>0</v>
      </c>
    </row>
    <row r="158" spans="1:8" x14ac:dyDescent="0.25">
      <c r="A158" s="71" t="s">
        <v>143</v>
      </c>
      <c r="B158" s="66" t="s">
        <v>144</v>
      </c>
      <c r="C158" s="71" t="s">
        <v>145</v>
      </c>
      <c r="D158" s="71" t="s">
        <v>153</v>
      </c>
      <c r="E158" s="71" t="s">
        <v>147</v>
      </c>
      <c r="F158" s="93" t="s">
        <v>154</v>
      </c>
      <c r="G158" s="18">
        <v>0</v>
      </c>
      <c r="H158" s="18">
        <v>0</v>
      </c>
    </row>
    <row r="159" spans="1:8" x14ac:dyDescent="0.25">
      <c r="A159" s="71"/>
      <c r="B159" s="66"/>
      <c r="C159" s="71"/>
      <c r="D159" s="71"/>
      <c r="E159" s="71"/>
      <c r="F159" s="93"/>
      <c r="G159" s="18">
        <v>0</v>
      </c>
      <c r="H159" s="18">
        <v>0</v>
      </c>
    </row>
    <row r="160" spans="1:8" x14ac:dyDescent="0.25">
      <c r="A160" s="71"/>
      <c r="B160" s="66"/>
      <c r="C160" s="71"/>
      <c r="D160" s="71"/>
      <c r="E160" s="71"/>
      <c r="F160" s="93"/>
      <c r="G160" s="21"/>
      <c r="H160" s="18">
        <v>0</v>
      </c>
    </row>
    <row r="161" spans="1:8" ht="20.100000000000001" customHeight="1" x14ac:dyDescent="0.25">
      <c r="A161" s="71" t="s">
        <v>143</v>
      </c>
      <c r="B161" s="66" t="s">
        <v>155</v>
      </c>
      <c r="C161" s="71" t="s">
        <v>145</v>
      </c>
      <c r="D161" s="71" t="s">
        <v>156</v>
      </c>
      <c r="E161" s="71" t="s">
        <v>147</v>
      </c>
      <c r="F161" s="93" t="s">
        <v>154</v>
      </c>
      <c r="G161" s="18">
        <v>300</v>
      </c>
      <c r="H161" s="18">
        <v>341</v>
      </c>
    </row>
    <row r="162" spans="1:8" ht="20.100000000000001" customHeight="1" x14ac:dyDescent="0.25">
      <c r="A162" s="71"/>
      <c r="B162" s="66"/>
      <c r="C162" s="71"/>
      <c r="D162" s="71"/>
      <c r="E162" s="71"/>
      <c r="F162" s="93"/>
      <c r="G162" s="18">
        <v>0</v>
      </c>
      <c r="H162" s="18">
        <v>0</v>
      </c>
    </row>
    <row r="163" spans="1:8" ht="20.100000000000001" customHeight="1" x14ac:dyDescent="0.25">
      <c r="A163" s="71"/>
      <c r="B163" s="66"/>
      <c r="C163" s="71"/>
      <c r="D163" s="71"/>
      <c r="E163" s="71"/>
      <c r="F163" s="93"/>
      <c r="G163" s="21"/>
      <c r="H163" s="18">
        <v>0</v>
      </c>
    </row>
    <row r="164" spans="1:8" ht="20.100000000000001" customHeight="1" x14ac:dyDescent="0.25">
      <c r="A164" s="71" t="s">
        <v>143</v>
      </c>
      <c r="B164" s="66" t="s">
        <v>157</v>
      </c>
      <c r="C164" s="71" t="s">
        <v>145</v>
      </c>
      <c r="D164" s="71" t="s">
        <v>156</v>
      </c>
      <c r="E164" s="71" t="s">
        <v>147</v>
      </c>
      <c r="F164" s="93" t="s">
        <v>154</v>
      </c>
      <c r="G164" s="18">
        <v>0</v>
      </c>
      <c r="H164" s="18">
        <v>0</v>
      </c>
    </row>
    <row r="165" spans="1:8" ht="20.100000000000001" customHeight="1" x14ac:dyDescent="0.25">
      <c r="A165" s="71"/>
      <c r="B165" s="66"/>
      <c r="C165" s="71"/>
      <c r="D165" s="71"/>
      <c r="E165" s="71"/>
      <c r="F165" s="93"/>
      <c r="G165" s="18">
        <v>0</v>
      </c>
      <c r="H165" s="18">
        <v>0</v>
      </c>
    </row>
    <row r="166" spans="1:8" ht="20.100000000000001" customHeight="1" x14ac:dyDescent="0.25">
      <c r="A166" s="71"/>
      <c r="B166" s="66"/>
      <c r="C166" s="71"/>
      <c r="D166" s="71"/>
      <c r="E166" s="71"/>
      <c r="F166" s="93"/>
      <c r="G166" s="21"/>
      <c r="H166" s="18">
        <v>0</v>
      </c>
    </row>
    <row r="167" spans="1:8" x14ac:dyDescent="0.25">
      <c r="A167" s="71" t="s">
        <v>143</v>
      </c>
      <c r="B167" s="66" t="s">
        <v>155</v>
      </c>
      <c r="C167" s="71" t="s">
        <v>145</v>
      </c>
      <c r="D167" s="71" t="s">
        <v>158</v>
      </c>
      <c r="E167" s="71" t="s">
        <v>147</v>
      </c>
      <c r="F167" s="93" t="s">
        <v>159</v>
      </c>
      <c r="G167" s="18">
        <v>0</v>
      </c>
      <c r="H167" s="18">
        <v>0</v>
      </c>
    </row>
    <row r="168" spans="1:8" x14ac:dyDescent="0.25">
      <c r="A168" s="71"/>
      <c r="B168" s="66"/>
      <c r="C168" s="71"/>
      <c r="D168" s="71"/>
      <c r="E168" s="71"/>
      <c r="F168" s="93"/>
      <c r="G168" s="18">
        <v>0</v>
      </c>
      <c r="H168" s="18">
        <v>0</v>
      </c>
    </row>
    <row r="169" spans="1:8" x14ac:dyDescent="0.25">
      <c r="A169" s="71"/>
      <c r="B169" s="66"/>
      <c r="C169" s="71"/>
      <c r="D169" s="71"/>
      <c r="E169" s="71"/>
      <c r="F169" s="93"/>
      <c r="G169" s="21"/>
      <c r="H169" s="18">
        <v>0</v>
      </c>
    </row>
    <row r="170" spans="1:8" x14ac:dyDescent="0.25">
      <c r="A170" s="71" t="s">
        <v>143</v>
      </c>
      <c r="B170" s="66" t="s">
        <v>160</v>
      </c>
      <c r="C170" s="71" t="s">
        <v>145</v>
      </c>
      <c r="D170" s="71" t="s">
        <v>161</v>
      </c>
      <c r="E170" s="71" t="s">
        <v>147</v>
      </c>
      <c r="F170" s="93" t="s">
        <v>138</v>
      </c>
      <c r="G170" s="18">
        <v>0</v>
      </c>
      <c r="H170" s="18">
        <v>0</v>
      </c>
    </row>
    <row r="171" spans="1:8" x14ac:dyDescent="0.25">
      <c r="A171" s="71"/>
      <c r="B171" s="66"/>
      <c r="C171" s="71"/>
      <c r="D171" s="71"/>
      <c r="E171" s="71"/>
      <c r="F171" s="93"/>
      <c r="G171" s="18">
        <v>0</v>
      </c>
      <c r="H171" s="18">
        <v>0</v>
      </c>
    </row>
    <row r="172" spans="1:8" x14ac:dyDescent="0.25">
      <c r="A172" s="71"/>
      <c r="B172" s="66"/>
      <c r="C172" s="71"/>
      <c r="D172" s="71"/>
      <c r="E172" s="71"/>
      <c r="F172" s="93"/>
      <c r="G172" s="21"/>
      <c r="H172" s="18">
        <v>0</v>
      </c>
    </row>
    <row r="173" spans="1:8" x14ac:dyDescent="0.25">
      <c r="A173" s="89" t="s">
        <v>162</v>
      </c>
      <c r="B173" s="64" t="s">
        <v>163</v>
      </c>
      <c r="C173" s="66" t="s">
        <v>164</v>
      </c>
      <c r="D173" s="66" t="s">
        <v>165</v>
      </c>
      <c r="E173" s="89" t="s">
        <v>166</v>
      </c>
      <c r="F173" s="108">
        <v>42686</v>
      </c>
      <c r="G173" s="22">
        <v>0</v>
      </c>
      <c r="H173" s="22">
        <v>0</v>
      </c>
    </row>
    <row r="174" spans="1:8" x14ac:dyDescent="0.25">
      <c r="A174" s="90"/>
      <c r="B174" s="64"/>
      <c r="C174" s="66"/>
      <c r="D174" s="66"/>
      <c r="E174" s="90"/>
      <c r="F174" s="109"/>
      <c r="G174" s="22">
        <v>1000</v>
      </c>
      <c r="H174" s="22">
        <v>0</v>
      </c>
    </row>
    <row r="175" spans="1:8" x14ac:dyDescent="0.25">
      <c r="A175" s="91"/>
      <c r="B175" s="64"/>
      <c r="C175" s="66"/>
      <c r="D175" s="66"/>
      <c r="E175" s="91"/>
      <c r="F175" s="110"/>
      <c r="G175" s="23">
        <v>1000</v>
      </c>
      <c r="H175" s="23">
        <v>0</v>
      </c>
    </row>
    <row r="176" spans="1:8" x14ac:dyDescent="0.25">
      <c r="A176" s="89" t="s">
        <v>167</v>
      </c>
      <c r="B176" s="64" t="s">
        <v>168</v>
      </c>
      <c r="C176" s="66" t="s">
        <v>164</v>
      </c>
      <c r="D176" s="66" t="s">
        <v>165</v>
      </c>
      <c r="E176" s="89" t="s">
        <v>166</v>
      </c>
      <c r="F176" s="108">
        <v>42687</v>
      </c>
      <c r="G176" s="22">
        <v>0</v>
      </c>
      <c r="H176" s="22">
        <v>0</v>
      </c>
    </row>
    <row r="177" spans="1:8" x14ac:dyDescent="0.25">
      <c r="A177" s="90"/>
      <c r="B177" s="64"/>
      <c r="C177" s="66"/>
      <c r="D177" s="66"/>
      <c r="E177" s="90"/>
      <c r="F177" s="109"/>
      <c r="G177" s="22">
        <v>1000</v>
      </c>
      <c r="H177" s="22">
        <v>0</v>
      </c>
    </row>
    <row r="178" spans="1:8" x14ac:dyDescent="0.25">
      <c r="A178" s="91"/>
      <c r="B178" s="64"/>
      <c r="C178" s="66"/>
      <c r="D178" s="66"/>
      <c r="E178" s="91"/>
      <c r="F178" s="110"/>
      <c r="G178" s="23">
        <v>1000</v>
      </c>
      <c r="H178" s="23">
        <v>0</v>
      </c>
    </row>
    <row r="179" spans="1:8" x14ac:dyDescent="0.25">
      <c r="A179" s="89" t="s">
        <v>169</v>
      </c>
      <c r="B179" s="64" t="s">
        <v>170</v>
      </c>
      <c r="C179" s="114" t="s">
        <v>171</v>
      </c>
      <c r="D179" s="66" t="s">
        <v>172</v>
      </c>
      <c r="E179" s="89" t="s">
        <v>166</v>
      </c>
      <c r="F179" s="108">
        <v>42693</v>
      </c>
      <c r="G179" s="22">
        <v>2665</v>
      </c>
      <c r="H179" s="22">
        <v>4600</v>
      </c>
    </row>
    <row r="180" spans="1:8" x14ac:dyDescent="0.25">
      <c r="A180" s="90"/>
      <c r="B180" s="64"/>
      <c r="C180" s="115"/>
      <c r="D180" s="66"/>
      <c r="E180" s="90"/>
      <c r="F180" s="109"/>
      <c r="G180" s="22">
        <v>1000</v>
      </c>
      <c r="H180" s="22"/>
    </row>
    <row r="181" spans="1:8" x14ac:dyDescent="0.25">
      <c r="A181" s="91"/>
      <c r="B181" s="64"/>
      <c r="C181" s="116"/>
      <c r="D181" s="66"/>
      <c r="E181" s="91"/>
      <c r="F181" s="110"/>
      <c r="G181" s="23"/>
      <c r="H181" s="23"/>
    </row>
    <row r="182" spans="1:8" x14ac:dyDescent="0.25">
      <c r="A182" s="89" t="s">
        <v>173</v>
      </c>
      <c r="B182" s="64" t="s">
        <v>174</v>
      </c>
      <c r="C182" s="66" t="s">
        <v>171</v>
      </c>
      <c r="D182" s="66" t="s">
        <v>175</v>
      </c>
      <c r="E182" s="89" t="s">
        <v>166</v>
      </c>
      <c r="F182" s="108">
        <v>42679</v>
      </c>
      <c r="G182" s="22">
        <v>0</v>
      </c>
      <c r="H182" s="22">
        <v>0</v>
      </c>
    </row>
    <row r="183" spans="1:8" x14ac:dyDescent="0.25">
      <c r="A183" s="90"/>
      <c r="B183" s="64"/>
      <c r="C183" s="66"/>
      <c r="D183" s="66"/>
      <c r="E183" s="90"/>
      <c r="F183" s="109"/>
      <c r="G183" s="22"/>
      <c r="H183" s="22"/>
    </row>
    <row r="184" spans="1:8" x14ac:dyDescent="0.25">
      <c r="A184" s="91"/>
      <c r="B184" s="64"/>
      <c r="C184" s="66"/>
      <c r="D184" s="66"/>
      <c r="E184" s="91"/>
      <c r="F184" s="110"/>
      <c r="G184" s="23">
        <v>0</v>
      </c>
      <c r="H184" s="23">
        <v>0</v>
      </c>
    </row>
    <row r="185" spans="1:8" x14ac:dyDescent="0.25">
      <c r="A185" s="89" t="s">
        <v>176</v>
      </c>
      <c r="B185" s="64" t="s">
        <v>177</v>
      </c>
      <c r="C185" s="66" t="s">
        <v>171</v>
      </c>
      <c r="D185" s="66" t="s">
        <v>178</v>
      </c>
      <c r="E185" s="89" t="s">
        <v>166</v>
      </c>
      <c r="F185" s="108">
        <v>42688</v>
      </c>
      <c r="G185" s="22">
        <v>0</v>
      </c>
      <c r="H185" s="22">
        <v>0</v>
      </c>
    </row>
    <row r="186" spans="1:8" x14ac:dyDescent="0.25">
      <c r="A186" s="90"/>
      <c r="B186" s="64"/>
      <c r="C186" s="66"/>
      <c r="D186" s="66"/>
      <c r="E186" s="90"/>
      <c r="F186" s="109"/>
      <c r="G186" s="22"/>
      <c r="H186" s="22"/>
    </row>
    <row r="187" spans="1:8" x14ac:dyDescent="0.25">
      <c r="A187" s="91"/>
      <c r="B187" s="64"/>
      <c r="C187" s="66"/>
      <c r="D187" s="66"/>
      <c r="E187" s="91"/>
      <c r="F187" s="110"/>
      <c r="G187" s="23">
        <v>0</v>
      </c>
      <c r="H187" s="23">
        <v>0</v>
      </c>
    </row>
    <row r="188" spans="1:8" x14ac:dyDescent="0.25">
      <c r="A188" s="89" t="s">
        <v>179</v>
      </c>
      <c r="B188" s="64" t="s">
        <v>180</v>
      </c>
      <c r="C188" s="66" t="s">
        <v>164</v>
      </c>
      <c r="D188" s="66" t="s">
        <v>165</v>
      </c>
      <c r="E188" s="89" t="s">
        <v>166</v>
      </c>
      <c r="F188" s="108">
        <v>42684</v>
      </c>
      <c r="G188" s="22">
        <v>0</v>
      </c>
      <c r="H188" s="22">
        <v>0</v>
      </c>
    </row>
    <row r="189" spans="1:8" x14ac:dyDescent="0.25">
      <c r="A189" s="90"/>
      <c r="B189" s="64"/>
      <c r="C189" s="66"/>
      <c r="D189" s="66"/>
      <c r="E189" s="90"/>
      <c r="F189" s="109"/>
      <c r="G189" s="22"/>
      <c r="H189" s="22"/>
    </row>
    <row r="190" spans="1:8" x14ac:dyDescent="0.25">
      <c r="A190" s="91"/>
      <c r="B190" s="64"/>
      <c r="C190" s="66"/>
      <c r="D190" s="66"/>
      <c r="E190" s="91"/>
      <c r="F190" s="110"/>
      <c r="G190" s="23">
        <v>0</v>
      </c>
      <c r="H190" s="23">
        <v>0</v>
      </c>
    </row>
    <row r="191" spans="1:8" x14ac:dyDescent="0.25">
      <c r="A191" s="89" t="s">
        <v>181</v>
      </c>
      <c r="B191" s="64" t="s">
        <v>182</v>
      </c>
      <c r="C191" s="66" t="s">
        <v>164</v>
      </c>
      <c r="D191" s="66" t="s">
        <v>165</v>
      </c>
      <c r="E191" s="89" t="s">
        <v>166</v>
      </c>
      <c r="F191" s="108">
        <v>42685</v>
      </c>
      <c r="G191" s="22">
        <v>0</v>
      </c>
      <c r="H191" s="22">
        <v>0</v>
      </c>
    </row>
    <row r="192" spans="1:8" x14ac:dyDescent="0.25">
      <c r="A192" s="90"/>
      <c r="B192" s="64"/>
      <c r="C192" s="66"/>
      <c r="D192" s="66"/>
      <c r="E192" s="90"/>
      <c r="F192" s="109"/>
      <c r="G192" s="22"/>
      <c r="H192" s="22"/>
    </row>
    <row r="193" spans="1:8" x14ac:dyDescent="0.25">
      <c r="A193" s="91"/>
      <c r="B193" s="64"/>
      <c r="C193" s="66"/>
      <c r="D193" s="66"/>
      <c r="E193" s="91"/>
      <c r="F193" s="110"/>
      <c r="G193" s="23">
        <v>0</v>
      </c>
      <c r="H193" s="23">
        <v>0</v>
      </c>
    </row>
    <row r="194" spans="1:8" ht="43.5" x14ac:dyDescent="0.25">
      <c r="A194" s="3" t="s">
        <v>183</v>
      </c>
      <c r="B194" s="3" t="s">
        <v>184</v>
      </c>
      <c r="C194" s="1" t="s">
        <v>185</v>
      </c>
      <c r="D194" s="1" t="s">
        <v>186</v>
      </c>
      <c r="E194" s="1" t="s">
        <v>1721</v>
      </c>
      <c r="F194" s="4" t="s">
        <v>187</v>
      </c>
      <c r="G194" s="24" t="s">
        <v>188</v>
      </c>
      <c r="H194" s="26" t="s">
        <v>189</v>
      </c>
    </row>
    <row r="195" spans="1:8" ht="43.5" x14ac:dyDescent="0.25">
      <c r="A195" s="3" t="s">
        <v>183</v>
      </c>
      <c r="B195" s="3" t="s">
        <v>190</v>
      </c>
      <c r="C195" s="1" t="s">
        <v>185</v>
      </c>
      <c r="D195" s="1" t="s">
        <v>186</v>
      </c>
      <c r="E195" s="1" t="s">
        <v>1721</v>
      </c>
      <c r="F195" s="4" t="s">
        <v>191</v>
      </c>
      <c r="G195" s="24" t="s">
        <v>192</v>
      </c>
      <c r="H195" s="26" t="s">
        <v>189</v>
      </c>
    </row>
    <row r="196" spans="1:8" ht="43.5" x14ac:dyDescent="0.25">
      <c r="A196" s="3" t="s">
        <v>183</v>
      </c>
      <c r="B196" s="3" t="s">
        <v>193</v>
      </c>
      <c r="C196" s="1" t="s">
        <v>194</v>
      </c>
      <c r="D196" s="1" t="s">
        <v>195</v>
      </c>
      <c r="E196" s="1" t="s">
        <v>1721</v>
      </c>
      <c r="F196" s="4" t="s">
        <v>87</v>
      </c>
      <c r="G196" s="24" t="s">
        <v>196</v>
      </c>
      <c r="H196" s="26" t="s">
        <v>189</v>
      </c>
    </row>
    <row r="197" spans="1:8" ht="43.5" x14ac:dyDescent="0.25">
      <c r="A197" s="3" t="s">
        <v>197</v>
      </c>
      <c r="B197" s="3" t="s">
        <v>198</v>
      </c>
      <c r="C197" s="1" t="s">
        <v>171</v>
      </c>
      <c r="D197" s="1" t="s">
        <v>199</v>
      </c>
      <c r="E197" s="1" t="s">
        <v>1721</v>
      </c>
      <c r="F197" s="4" t="s">
        <v>101</v>
      </c>
      <c r="G197" s="24" t="s">
        <v>200</v>
      </c>
      <c r="H197" s="26" t="s">
        <v>201</v>
      </c>
    </row>
    <row r="198" spans="1:8" ht="43.5" x14ac:dyDescent="0.25">
      <c r="A198" s="3" t="s">
        <v>202</v>
      </c>
      <c r="B198" s="3" t="s">
        <v>203</v>
      </c>
      <c r="C198" s="1" t="s">
        <v>171</v>
      </c>
      <c r="D198" s="1" t="s">
        <v>204</v>
      </c>
      <c r="E198" s="1" t="s">
        <v>1721</v>
      </c>
      <c r="F198" s="4" t="s">
        <v>126</v>
      </c>
      <c r="G198" s="24" t="s">
        <v>205</v>
      </c>
      <c r="H198" s="26" t="s">
        <v>206</v>
      </c>
    </row>
    <row r="199" spans="1:8" ht="43.5" x14ac:dyDescent="0.25">
      <c r="A199" s="3" t="s">
        <v>202</v>
      </c>
      <c r="B199" s="3" t="s">
        <v>203</v>
      </c>
      <c r="C199" s="1" t="s">
        <v>171</v>
      </c>
      <c r="D199" s="1" t="s">
        <v>207</v>
      </c>
      <c r="E199" s="1" t="s">
        <v>1721</v>
      </c>
      <c r="F199" s="4" t="s">
        <v>208</v>
      </c>
      <c r="G199" s="24" t="s">
        <v>209</v>
      </c>
      <c r="H199" s="26" t="s">
        <v>189</v>
      </c>
    </row>
    <row r="200" spans="1:8" x14ac:dyDescent="0.25">
      <c r="A200" s="89" t="s">
        <v>214</v>
      </c>
      <c r="B200" s="64" t="s">
        <v>210</v>
      </c>
      <c r="C200" s="64" t="s">
        <v>171</v>
      </c>
      <c r="D200" s="64" t="s">
        <v>211</v>
      </c>
      <c r="E200" s="64" t="s">
        <v>212</v>
      </c>
      <c r="F200" s="64" t="s">
        <v>213</v>
      </c>
      <c r="G200" s="25">
        <v>0</v>
      </c>
      <c r="H200" s="25"/>
    </row>
    <row r="201" spans="1:8" x14ac:dyDescent="0.25">
      <c r="A201" s="90"/>
      <c r="B201" s="64"/>
      <c r="C201" s="64"/>
      <c r="D201" s="64"/>
      <c r="E201" s="68"/>
      <c r="F201" s="64"/>
      <c r="G201" s="25">
        <v>0</v>
      </c>
      <c r="H201" s="25">
        <v>710</v>
      </c>
    </row>
    <row r="202" spans="1:8" x14ac:dyDescent="0.25">
      <c r="A202" s="91"/>
      <c r="B202" s="64"/>
      <c r="C202" s="64"/>
      <c r="D202" s="64"/>
      <c r="E202" s="68"/>
      <c r="F202" s="64"/>
      <c r="G202" s="25"/>
      <c r="H202" s="25">
        <v>260</v>
      </c>
    </row>
    <row r="203" spans="1:8" x14ac:dyDescent="0.25">
      <c r="A203" s="89" t="s">
        <v>214</v>
      </c>
      <c r="B203" s="64" t="s">
        <v>215</v>
      </c>
      <c r="C203" s="64" t="s">
        <v>185</v>
      </c>
      <c r="D203" s="64" t="s">
        <v>216</v>
      </c>
      <c r="E203" s="64" t="s">
        <v>212</v>
      </c>
      <c r="F203" s="64" t="s">
        <v>217</v>
      </c>
      <c r="G203" s="25">
        <v>1475</v>
      </c>
      <c r="H203" s="25"/>
    </row>
    <row r="204" spans="1:8" x14ac:dyDescent="0.25">
      <c r="A204" s="90"/>
      <c r="B204" s="64"/>
      <c r="C204" s="64"/>
      <c r="D204" s="64"/>
      <c r="E204" s="68"/>
      <c r="F204" s="64"/>
      <c r="G204" s="25">
        <v>0</v>
      </c>
      <c r="H204" s="25">
        <v>0</v>
      </c>
    </row>
    <row r="205" spans="1:8" x14ac:dyDescent="0.25">
      <c r="A205" s="91"/>
      <c r="B205" s="64"/>
      <c r="C205" s="64"/>
      <c r="D205" s="64"/>
      <c r="E205" s="68"/>
      <c r="F205" s="64"/>
      <c r="G205" s="25"/>
      <c r="H205" s="25"/>
    </row>
    <row r="206" spans="1:8" x14ac:dyDescent="0.25">
      <c r="A206" s="89" t="s">
        <v>214</v>
      </c>
      <c r="B206" s="64" t="s">
        <v>218</v>
      </c>
      <c r="C206" s="64" t="s">
        <v>171</v>
      </c>
      <c r="D206" s="64" t="s">
        <v>219</v>
      </c>
      <c r="E206" s="64" t="s">
        <v>212</v>
      </c>
      <c r="F206" s="64" t="s">
        <v>220</v>
      </c>
      <c r="G206" s="25">
        <v>0</v>
      </c>
      <c r="H206" s="25"/>
    </row>
    <row r="207" spans="1:8" x14ac:dyDescent="0.25">
      <c r="A207" s="90"/>
      <c r="B207" s="64"/>
      <c r="C207" s="64"/>
      <c r="D207" s="64"/>
      <c r="E207" s="68"/>
      <c r="F207" s="64"/>
      <c r="G207" s="25">
        <v>0</v>
      </c>
      <c r="H207" s="25">
        <v>0</v>
      </c>
    </row>
    <row r="208" spans="1:8" x14ac:dyDescent="0.25">
      <c r="A208" s="91"/>
      <c r="B208" s="64"/>
      <c r="C208" s="64"/>
      <c r="D208" s="64"/>
      <c r="E208" s="68"/>
      <c r="F208" s="64"/>
      <c r="G208" s="25"/>
      <c r="H208" s="25"/>
    </row>
    <row r="209" spans="1:8" x14ac:dyDescent="0.25">
      <c r="A209" s="89" t="s">
        <v>214</v>
      </c>
      <c r="B209" s="64" t="s">
        <v>221</v>
      </c>
      <c r="C209" s="64" t="s">
        <v>185</v>
      </c>
      <c r="D209" s="64" t="s">
        <v>216</v>
      </c>
      <c r="E209" s="64" t="s">
        <v>212</v>
      </c>
      <c r="F209" s="64" t="s">
        <v>222</v>
      </c>
      <c r="G209" s="25">
        <v>1475</v>
      </c>
      <c r="H209" s="25"/>
    </row>
    <row r="210" spans="1:8" x14ac:dyDescent="0.25">
      <c r="A210" s="90"/>
      <c r="B210" s="64"/>
      <c r="C210" s="64"/>
      <c r="D210" s="64"/>
      <c r="E210" s="68"/>
      <c r="F210" s="64"/>
      <c r="G210" s="25">
        <v>859</v>
      </c>
      <c r="H210" s="25">
        <v>1787.9</v>
      </c>
    </row>
    <row r="211" spans="1:8" x14ac:dyDescent="0.25">
      <c r="A211" s="91"/>
      <c r="B211" s="64"/>
      <c r="C211" s="64"/>
      <c r="D211" s="64"/>
      <c r="E211" s="68"/>
      <c r="F211" s="64"/>
      <c r="G211" s="25"/>
      <c r="H211" s="25"/>
    </row>
    <row r="212" spans="1:8" x14ac:dyDescent="0.25">
      <c r="A212" s="89" t="s">
        <v>214</v>
      </c>
      <c r="B212" s="64" t="s">
        <v>223</v>
      </c>
      <c r="C212" s="64" t="s">
        <v>185</v>
      </c>
      <c r="D212" s="64" t="s">
        <v>224</v>
      </c>
      <c r="E212" s="64" t="s">
        <v>212</v>
      </c>
      <c r="F212" s="64" t="s">
        <v>225</v>
      </c>
      <c r="G212" s="25">
        <v>0</v>
      </c>
      <c r="H212" s="25"/>
    </row>
    <row r="213" spans="1:8" x14ac:dyDescent="0.25">
      <c r="A213" s="90"/>
      <c r="B213" s="64"/>
      <c r="C213" s="64"/>
      <c r="D213" s="64"/>
      <c r="E213" s="68"/>
      <c r="F213" s="64"/>
      <c r="G213" s="25">
        <v>551</v>
      </c>
      <c r="H213" s="25">
        <v>796</v>
      </c>
    </row>
    <row r="214" spans="1:8" x14ac:dyDescent="0.25">
      <c r="A214" s="91"/>
      <c r="B214" s="64"/>
      <c r="C214" s="64"/>
      <c r="D214" s="64"/>
      <c r="E214" s="68"/>
      <c r="F214" s="64"/>
      <c r="G214" s="25"/>
      <c r="H214" s="25"/>
    </row>
    <row r="215" spans="1:8" x14ac:dyDescent="0.25">
      <c r="A215" s="89" t="s">
        <v>214</v>
      </c>
      <c r="B215" s="64" t="s">
        <v>226</v>
      </c>
      <c r="C215" s="64" t="s">
        <v>185</v>
      </c>
      <c r="D215" s="64" t="s">
        <v>224</v>
      </c>
      <c r="E215" s="64" t="s">
        <v>212</v>
      </c>
      <c r="F215" s="64" t="s">
        <v>227</v>
      </c>
      <c r="G215" s="25">
        <v>0</v>
      </c>
      <c r="H215" s="25"/>
    </row>
    <row r="216" spans="1:8" x14ac:dyDescent="0.25">
      <c r="A216" s="90"/>
      <c r="B216" s="64"/>
      <c r="C216" s="64"/>
      <c r="D216" s="64"/>
      <c r="E216" s="68"/>
      <c r="F216" s="64"/>
      <c r="G216" s="25">
        <v>488</v>
      </c>
      <c r="H216" s="25">
        <v>356</v>
      </c>
    </row>
    <row r="217" spans="1:8" x14ac:dyDescent="0.25">
      <c r="A217" s="91"/>
      <c r="B217" s="64"/>
      <c r="C217" s="64"/>
      <c r="D217" s="64"/>
      <c r="E217" s="68"/>
      <c r="F217" s="64"/>
      <c r="G217" s="25"/>
      <c r="H217" s="25"/>
    </row>
    <row r="218" spans="1:8" x14ac:dyDescent="0.25">
      <c r="A218" s="89" t="s">
        <v>214</v>
      </c>
      <c r="B218" s="64" t="s">
        <v>228</v>
      </c>
      <c r="C218" s="64" t="s">
        <v>185</v>
      </c>
      <c r="D218" s="64" t="s">
        <v>224</v>
      </c>
      <c r="E218" s="64" t="s">
        <v>212</v>
      </c>
      <c r="F218" s="64" t="s">
        <v>229</v>
      </c>
      <c r="G218" s="25">
        <v>0</v>
      </c>
      <c r="H218" s="25"/>
    </row>
    <row r="219" spans="1:8" x14ac:dyDescent="0.25">
      <c r="A219" s="90"/>
      <c r="B219" s="64"/>
      <c r="C219" s="64"/>
      <c r="D219" s="64"/>
      <c r="E219" s="68"/>
      <c r="F219" s="64"/>
      <c r="G219" s="25">
        <v>637</v>
      </c>
      <c r="H219" s="25">
        <v>374.46</v>
      </c>
    </row>
    <row r="220" spans="1:8" x14ac:dyDescent="0.25">
      <c r="A220" s="91"/>
      <c r="B220" s="64"/>
      <c r="C220" s="64"/>
      <c r="D220" s="64"/>
      <c r="E220" s="68"/>
      <c r="F220" s="64"/>
      <c r="G220" s="25"/>
      <c r="H220" s="25"/>
    </row>
    <row r="221" spans="1:8" x14ac:dyDescent="0.25">
      <c r="A221" s="89" t="s">
        <v>214</v>
      </c>
      <c r="B221" s="64" t="s">
        <v>230</v>
      </c>
      <c r="C221" s="64" t="s">
        <v>185</v>
      </c>
      <c r="D221" s="64" t="s">
        <v>224</v>
      </c>
      <c r="E221" s="64" t="s">
        <v>212</v>
      </c>
      <c r="F221" s="64" t="s">
        <v>231</v>
      </c>
      <c r="G221" s="25">
        <v>0</v>
      </c>
      <c r="H221" s="25"/>
    </row>
    <row r="222" spans="1:8" x14ac:dyDescent="0.25">
      <c r="A222" s="90"/>
      <c r="B222" s="64"/>
      <c r="C222" s="64"/>
      <c r="D222" s="64"/>
      <c r="E222" s="68"/>
      <c r="F222" s="64"/>
      <c r="G222" s="25">
        <v>0</v>
      </c>
      <c r="H222" s="25">
        <v>412</v>
      </c>
    </row>
    <row r="223" spans="1:8" x14ac:dyDescent="0.25">
      <c r="A223" s="91"/>
      <c r="B223" s="64"/>
      <c r="C223" s="64"/>
      <c r="D223" s="64"/>
      <c r="E223" s="68"/>
      <c r="F223" s="64"/>
      <c r="G223" s="25"/>
      <c r="H223" s="25"/>
    </row>
    <row r="224" spans="1:8" x14ac:dyDescent="0.25">
      <c r="A224" s="66" t="s">
        <v>232</v>
      </c>
      <c r="B224" s="66" t="s">
        <v>233</v>
      </c>
      <c r="C224" s="66" t="s">
        <v>234</v>
      </c>
      <c r="D224" s="66" t="s">
        <v>1963</v>
      </c>
      <c r="E224" s="66" t="s">
        <v>235</v>
      </c>
      <c r="F224" s="66" t="s">
        <v>236</v>
      </c>
      <c r="G224" s="26">
        <v>0</v>
      </c>
      <c r="H224" s="26">
        <v>0</v>
      </c>
    </row>
    <row r="225" spans="1:8" x14ac:dyDescent="0.25">
      <c r="A225" s="66"/>
      <c r="B225" s="66"/>
      <c r="C225" s="66"/>
      <c r="D225" s="66"/>
      <c r="E225" s="66"/>
      <c r="F225" s="66"/>
      <c r="G225" s="26">
        <v>0</v>
      </c>
      <c r="H225" s="26">
        <v>0</v>
      </c>
    </row>
    <row r="226" spans="1:8" x14ac:dyDescent="0.25">
      <c r="A226" s="66"/>
      <c r="B226" s="66"/>
      <c r="C226" s="66"/>
      <c r="D226" s="66"/>
      <c r="E226" s="66"/>
      <c r="F226" s="66"/>
      <c r="G226" s="26">
        <v>0</v>
      </c>
      <c r="H226" s="26">
        <v>0</v>
      </c>
    </row>
    <row r="227" spans="1:8" x14ac:dyDescent="0.25">
      <c r="A227" s="66" t="s">
        <v>237</v>
      </c>
      <c r="B227" s="66" t="s">
        <v>238</v>
      </c>
      <c r="C227" s="66" t="s">
        <v>239</v>
      </c>
      <c r="D227" s="66" t="s">
        <v>1963</v>
      </c>
      <c r="E227" s="66" t="s">
        <v>235</v>
      </c>
      <c r="F227" s="87" t="s">
        <v>240</v>
      </c>
      <c r="G227" s="26">
        <v>5215</v>
      </c>
      <c r="H227" s="26">
        <v>3057.4</v>
      </c>
    </row>
    <row r="228" spans="1:8" x14ac:dyDescent="0.25">
      <c r="A228" s="66"/>
      <c r="B228" s="66"/>
      <c r="C228" s="66"/>
      <c r="D228" s="66"/>
      <c r="E228" s="66"/>
      <c r="F228" s="66"/>
      <c r="G228" s="26">
        <v>3414</v>
      </c>
      <c r="H228" s="26">
        <v>0</v>
      </c>
    </row>
    <row r="229" spans="1:8" x14ac:dyDescent="0.25">
      <c r="A229" s="66"/>
      <c r="B229" s="66"/>
      <c r="C229" s="66"/>
      <c r="D229" s="66"/>
      <c r="E229" s="66"/>
      <c r="F229" s="66"/>
      <c r="G229" s="26">
        <v>0</v>
      </c>
      <c r="H229" s="26">
        <v>0</v>
      </c>
    </row>
    <row r="230" spans="1:8" x14ac:dyDescent="0.25">
      <c r="A230" s="66" t="s">
        <v>241</v>
      </c>
      <c r="B230" s="66" t="s">
        <v>242</v>
      </c>
      <c r="C230" s="66" t="s">
        <v>243</v>
      </c>
      <c r="D230" s="66" t="s">
        <v>1963</v>
      </c>
      <c r="E230" s="66" t="s">
        <v>235</v>
      </c>
      <c r="F230" s="87" t="s">
        <v>236</v>
      </c>
      <c r="G230" s="26">
        <v>1327</v>
      </c>
      <c r="H230" s="26">
        <v>2904.98</v>
      </c>
    </row>
    <row r="231" spans="1:8" x14ac:dyDescent="0.25">
      <c r="A231" s="66"/>
      <c r="B231" s="66"/>
      <c r="C231" s="66"/>
      <c r="D231" s="66"/>
      <c r="E231" s="66"/>
      <c r="F231" s="66"/>
      <c r="G231" s="26">
        <v>803</v>
      </c>
      <c r="H231" s="26">
        <v>0</v>
      </c>
    </row>
    <row r="232" spans="1:8" x14ac:dyDescent="0.25">
      <c r="A232" s="66"/>
      <c r="B232" s="66"/>
      <c r="C232" s="66"/>
      <c r="D232" s="66"/>
      <c r="E232" s="66"/>
      <c r="F232" s="66"/>
      <c r="G232" s="26">
        <v>0</v>
      </c>
      <c r="H232" s="26">
        <v>0</v>
      </c>
    </row>
    <row r="233" spans="1:8" x14ac:dyDescent="0.25">
      <c r="A233" s="66" t="s">
        <v>244</v>
      </c>
      <c r="B233" s="66" t="s">
        <v>245</v>
      </c>
      <c r="C233" s="66" t="s">
        <v>246</v>
      </c>
      <c r="D233" s="66" t="s">
        <v>1963</v>
      </c>
      <c r="E233" s="66" t="s">
        <v>235</v>
      </c>
      <c r="F233" s="87" t="s">
        <v>87</v>
      </c>
      <c r="G233" s="26">
        <v>1062</v>
      </c>
      <c r="H233" s="26">
        <v>2904.98</v>
      </c>
    </row>
    <row r="234" spans="1:8" x14ac:dyDescent="0.25">
      <c r="A234" s="66"/>
      <c r="B234" s="66"/>
      <c r="C234" s="66"/>
      <c r="D234" s="66"/>
      <c r="E234" s="66"/>
      <c r="F234" s="66"/>
      <c r="G234" s="26">
        <v>1000</v>
      </c>
      <c r="H234" s="26">
        <v>0</v>
      </c>
    </row>
    <row r="235" spans="1:8" x14ac:dyDescent="0.25">
      <c r="A235" s="66"/>
      <c r="B235" s="66"/>
      <c r="C235" s="66"/>
      <c r="D235" s="66"/>
      <c r="E235" s="66"/>
      <c r="F235" s="66"/>
      <c r="G235" s="26">
        <v>0</v>
      </c>
      <c r="H235" s="26">
        <v>0</v>
      </c>
    </row>
    <row r="236" spans="1:8" x14ac:dyDescent="0.25">
      <c r="A236" s="66" t="s">
        <v>247</v>
      </c>
      <c r="B236" s="66" t="s">
        <v>248</v>
      </c>
      <c r="C236" s="66" t="s">
        <v>249</v>
      </c>
      <c r="D236" s="66" t="s">
        <v>1963</v>
      </c>
      <c r="E236" s="66" t="s">
        <v>235</v>
      </c>
      <c r="F236" s="87" t="s">
        <v>90</v>
      </c>
      <c r="G236" s="26">
        <v>1220</v>
      </c>
      <c r="H236" s="26">
        <v>2892.73</v>
      </c>
    </row>
    <row r="237" spans="1:8" x14ac:dyDescent="0.25">
      <c r="A237" s="66"/>
      <c r="B237" s="66"/>
      <c r="C237" s="66"/>
      <c r="D237" s="66"/>
      <c r="E237" s="66"/>
      <c r="F237" s="66"/>
      <c r="G237" s="26">
        <v>506</v>
      </c>
      <c r="H237" s="26">
        <v>571.5</v>
      </c>
    </row>
    <row r="238" spans="1:8" x14ac:dyDescent="0.25">
      <c r="A238" s="66"/>
      <c r="B238" s="66"/>
      <c r="C238" s="66"/>
      <c r="D238" s="66"/>
      <c r="E238" s="66"/>
      <c r="F238" s="66"/>
      <c r="G238" s="26">
        <v>0</v>
      </c>
      <c r="H238" s="26">
        <v>0</v>
      </c>
    </row>
    <row r="239" spans="1:8" x14ac:dyDescent="0.25">
      <c r="A239" s="66" t="s">
        <v>250</v>
      </c>
      <c r="B239" s="66" t="s">
        <v>251</v>
      </c>
      <c r="C239" s="66" t="s">
        <v>252</v>
      </c>
      <c r="D239" s="66" t="s">
        <v>1963</v>
      </c>
      <c r="E239" s="66" t="s">
        <v>235</v>
      </c>
      <c r="F239" s="87" t="s">
        <v>253</v>
      </c>
      <c r="G239" s="26">
        <v>2105</v>
      </c>
      <c r="H239" s="26">
        <v>2892.73</v>
      </c>
    </row>
    <row r="240" spans="1:8" x14ac:dyDescent="0.25">
      <c r="A240" s="66"/>
      <c r="B240" s="66"/>
      <c r="C240" s="66"/>
      <c r="D240" s="66"/>
      <c r="E240" s="66"/>
      <c r="F240" s="66"/>
      <c r="G240" s="26">
        <v>1892</v>
      </c>
      <c r="H240" s="26">
        <v>0</v>
      </c>
    </row>
    <row r="241" spans="1:8" x14ac:dyDescent="0.25">
      <c r="A241" s="66"/>
      <c r="B241" s="66"/>
      <c r="C241" s="66"/>
      <c r="D241" s="66"/>
      <c r="E241" s="66"/>
      <c r="F241" s="66"/>
      <c r="G241" s="26">
        <v>0</v>
      </c>
      <c r="H241" s="26">
        <v>0</v>
      </c>
    </row>
    <row r="242" spans="1:8" x14ac:dyDescent="0.25">
      <c r="A242" s="66" t="s">
        <v>254</v>
      </c>
      <c r="B242" s="66" t="s">
        <v>255</v>
      </c>
      <c r="C242" s="66" t="s">
        <v>256</v>
      </c>
      <c r="D242" s="66" t="s">
        <v>1963</v>
      </c>
      <c r="E242" s="66" t="s">
        <v>235</v>
      </c>
      <c r="F242" s="87" t="s">
        <v>93</v>
      </c>
      <c r="G242" s="26">
        <v>0</v>
      </c>
      <c r="H242" s="26">
        <v>0</v>
      </c>
    </row>
    <row r="243" spans="1:8" x14ac:dyDescent="0.25">
      <c r="A243" s="66"/>
      <c r="B243" s="66"/>
      <c r="C243" s="66"/>
      <c r="D243" s="66"/>
      <c r="E243" s="66"/>
      <c r="F243" s="66"/>
      <c r="G243" s="26">
        <v>0</v>
      </c>
      <c r="H243" s="26">
        <v>0</v>
      </c>
    </row>
    <row r="244" spans="1:8" x14ac:dyDescent="0.25">
      <c r="A244" s="66"/>
      <c r="B244" s="66"/>
      <c r="C244" s="66"/>
      <c r="D244" s="66"/>
      <c r="E244" s="66"/>
      <c r="F244" s="66"/>
      <c r="G244" s="26">
        <v>0</v>
      </c>
      <c r="H244" s="26">
        <v>0</v>
      </c>
    </row>
    <row r="245" spans="1:8" ht="20.100000000000001" customHeight="1" x14ac:dyDescent="0.25">
      <c r="A245" s="66" t="s">
        <v>257</v>
      </c>
      <c r="B245" s="66" t="s">
        <v>258</v>
      </c>
      <c r="C245" s="66" t="s">
        <v>259</v>
      </c>
      <c r="D245" s="66" t="s">
        <v>1963</v>
      </c>
      <c r="E245" s="66" t="s">
        <v>235</v>
      </c>
      <c r="F245" s="87" t="s">
        <v>97</v>
      </c>
      <c r="G245" s="26">
        <v>0</v>
      </c>
      <c r="H245" s="26">
        <v>0</v>
      </c>
    </row>
    <row r="246" spans="1:8" ht="20.100000000000001" customHeight="1" x14ac:dyDescent="0.25">
      <c r="A246" s="66"/>
      <c r="B246" s="66"/>
      <c r="C246" s="66"/>
      <c r="D246" s="66"/>
      <c r="E246" s="66"/>
      <c r="F246" s="87"/>
      <c r="G246" s="26">
        <v>0</v>
      </c>
      <c r="H246" s="26">
        <v>0</v>
      </c>
    </row>
    <row r="247" spans="1:8" ht="20.100000000000001" customHeight="1" x14ac:dyDescent="0.25">
      <c r="A247" s="66"/>
      <c r="B247" s="66"/>
      <c r="C247" s="66"/>
      <c r="D247" s="66"/>
      <c r="E247" s="66"/>
      <c r="F247" s="87"/>
      <c r="G247" s="26">
        <v>0</v>
      </c>
      <c r="H247" s="26">
        <v>0</v>
      </c>
    </row>
    <row r="248" spans="1:8" x14ac:dyDescent="0.25">
      <c r="A248" s="66" t="s">
        <v>260</v>
      </c>
      <c r="B248" s="66" t="s">
        <v>251</v>
      </c>
      <c r="C248" s="66" t="s">
        <v>261</v>
      </c>
      <c r="D248" s="66" t="s">
        <v>1963</v>
      </c>
      <c r="E248" s="66" t="s">
        <v>235</v>
      </c>
      <c r="F248" s="87" t="s">
        <v>262</v>
      </c>
      <c r="G248" s="26">
        <v>1900</v>
      </c>
      <c r="H248" s="26">
        <v>2892.73</v>
      </c>
    </row>
    <row r="249" spans="1:8" x14ac:dyDescent="0.25">
      <c r="A249" s="66"/>
      <c r="B249" s="66"/>
      <c r="C249" s="66"/>
      <c r="D249" s="66"/>
      <c r="E249" s="66"/>
      <c r="F249" s="87"/>
      <c r="G249" s="26">
        <v>1584</v>
      </c>
      <c r="H249" s="26">
        <v>183</v>
      </c>
    </row>
    <row r="250" spans="1:8" x14ac:dyDescent="0.25">
      <c r="A250" s="66"/>
      <c r="B250" s="66"/>
      <c r="C250" s="66"/>
      <c r="D250" s="66"/>
      <c r="E250" s="66"/>
      <c r="F250" s="87"/>
      <c r="G250" s="26">
        <v>0</v>
      </c>
      <c r="H250" s="26">
        <v>0</v>
      </c>
    </row>
    <row r="251" spans="1:8" x14ac:dyDescent="0.25">
      <c r="A251" s="66" t="s">
        <v>263</v>
      </c>
      <c r="B251" s="66" t="s">
        <v>264</v>
      </c>
      <c r="C251" s="66" t="s">
        <v>265</v>
      </c>
      <c r="D251" s="66" t="s">
        <v>1963</v>
      </c>
      <c r="E251" s="66" t="s">
        <v>235</v>
      </c>
      <c r="F251" s="87" t="s">
        <v>101</v>
      </c>
      <c r="G251" s="26">
        <v>0</v>
      </c>
      <c r="H251" s="26">
        <v>0</v>
      </c>
    </row>
    <row r="252" spans="1:8" x14ac:dyDescent="0.25">
      <c r="A252" s="66"/>
      <c r="B252" s="66"/>
      <c r="C252" s="66"/>
      <c r="D252" s="66"/>
      <c r="E252" s="66"/>
      <c r="F252" s="87"/>
      <c r="G252" s="26">
        <v>0</v>
      </c>
      <c r="H252" s="26">
        <v>0</v>
      </c>
    </row>
    <row r="253" spans="1:8" x14ac:dyDescent="0.25">
      <c r="A253" s="66"/>
      <c r="B253" s="66"/>
      <c r="C253" s="66"/>
      <c r="D253" s="66"/>
      <c r="E253" s="66"/>
      <c r="F253" s="87"/>
      <c r="G253" s="26">
        <v>0</v>
      </c>
      <c r="H253" s="26">
        <v>0</v>
      </c>
    </row>
    <row r="254" spans="1:8" ht="20.100000000000001" customHeight="1" x14ac:dyDescent="0.25">
      <c r="A254" s="66" t="s">
        <v>266</v>
      </c>
      <c r="B254" s="66" t="s">
        <v>267</v>
      </c>
      <c r="C254" s="66" t="s">
        <v>268</v>
      </c>
      <c r="D254" s="66" t="s">
        <v>1963</v>
      </c>
      <c r="E254" s="66" t="s">
        <v>235</v>
      </c>
      <c r="F254" s="87" t="s">
        <v>101</v>
      </c>
      <c r="G254" s="26">
        <v>0</v>
      </c>
      <c r="H254" s="26">
        <v>0</v>
      </c>
    </row>
    <row r="255" spans="1:8" ht="20.100000000000001" customHeight="1" x14ac:dyDescent="0.25">
      <c r="A255" s="66"/>
      <c r="B255" s="66"/>
      <c r="C255" s="66"/>
      <c r="D255" s="66"/>
      <c r="E255" s="66"/>
      <c r="F255" s="87"/>
      <c r="G255" s="26">
        <v>0</v>
      </c>
      <c r="H255" s="26">
        <v>0</v>
      </c>
    </row>
    <row r="256" spans="1:8" ht="20.100000000000001" customHeight="1" x14ac:dyDescent="0.25">
      <c r="A256" s="66"/>
      <c r="B256" s="66"/>
      <c r="C256" s="66"/>
      <c r="D256" s="66"/>
      <c r="E256" s="66"/>
      <c r="F256" s="87"/>
      <c r="G256" s="26">
        <v>0</v>
      </c>
      <c r="H256" s="26">
        <v>0</v>
      </c>
    </row>
    <row r="257" spans="1:8" ht="20.100000000000001" customHeight="1" x14ac:dyDescent="0.25">
      <c r="A257" s="66" t="s">
        <v>269</v>
      </c>
      <c r="B257" s="66" t="s">
        <v>270</v>
      </c>
      <c r="C257" s="66" t="s">
        <v>268</v>
      </c>
      <c r="D257" s="66" t="s">
        <v>1963</v>
      </c>
      <c r="E257" s="66" t="s">
        <v>235</v>
      </c>
      <c r="F257" s="87" t="s">
        <v>101</v>
      </c>
      <c r="G257" s="26">
        <v>0</v>
      </c>
      <c r="H257" s="26">
        <v>0</v>
      </c>
    </row>
    <row r="258" spans="1:8" ht="20.100000000000001" customHeight="1" x14ac:dyDescent="0.25">
      <c r="A258" s="66"/>
      <c r="B258" s="66"/>
      <c r="C258" s="66"/>
      <c r="D258" s="66"/>
      <c r="E258" s="66"/>
      <c r="F258" s="87"/>
      <c r="G258" s="26">
        <v>0</v>
      </c>
      <c r="H258" s="26">
        <v>0</v>
      </c>
    </row>
    <row r="259" spans="1:8" ht="20.100000000000001" customHeight="1" x14ac:dyDescent="0.25">
      <c r="A259" s="66"/>
      <c r="B259" s="66"/>
      <c r="C259" s="66"/>
      <c r="D259" s="66"/>
      <c r="E259" s="66"/>
      <c r="F259" s="87"/>
      <c r="G259" s="26">
        <v>0</v>
      </c>
      <c r="H259" s="26">
        <v>0</v>
      </c>
    </row>
    <row r="260" spans="1:8" ht="20.100000000000001" customHeight="1" x14ac:dyDescent="0.25">
      <c r="A260" s="66" t="s">
        <v>271</v>
      </c>
      <c r="B260" s="66" t="s">
        <v>272</v>
      </c>
      <c r="C260" s="66" t="s">
        <v>268</v>
      </c>
      <c r="D260" s="66" t="s">
        <v>1963</v>
      </c>
      <c r="E260" s="66" t="s">
        <v>235</v>
      </c>
      <c r="F260" s="87" t="s">
        <v>101</v>
      </c>
      <c r="G260" s="26">
        <v>790</v>
      </c>
      <c r="H260" s="26">
        <v>0</v>
      </c>
    </row>
    <row r="261" spans="1:8" ht="20.100000000000001" customHeight="1" x14ac:dyDescent="0.25">
      <c r="A261" s="66"/>
      <c r="B261" s="66"/>
      <c r="C261" s="66"/>
      <c r="D261" s="66"/>
      <c r="E261" s="66"/>
      <c r="F261" s="87"/>
      <c r="G261" s="26">
        <v>0</v>
      </c>
      <c r="H261" s="26">
        <v>0</v>
      </c>
    </row>
    <row r="262" spans="1:8" ht="20.100000000000001" customHeight="1" x14ac:dyDescent="0.25">
      <c r="A262" s="66"/>
      <c r="B262" s="66"/>
      <c r="C262" s="66"/>
      <c r="D262" s="66"/>
      <c r="E262" s="66"/>
      <c r="F262" s="87"/>
      <c r="G262" s="26">
        <v>0</v>
      </c>
      <c r="H262" s="26">
        <v>0</v>
      </c>
    </row>
    <row r="263" spans="1:8" ht="20.100000000000001" customHeight="1" x14ac:dyDescent="0.25">
      <c r="A263" s="66" t="s">
        <v>273</v>
      </c>
      <c r="B263" s="66" t="s">
        <v>264</v>
      </c>
      <c r="C263" s="66" t="s">
        <v>274</v>
      </c>
      <c r="D263" s="66" t="s">
        <v>1963</v>
      </c>
      <c r="E263" s="66" t="s">
        <v>235</v>
      </c>
      <c r="F263" s="87" t="s">
        <v>109</v>
      </c>
      <c r="G263" s="26">
        <v>0</v>
      </c>
      <c r="H263" s="26">
        <v>0</v>
      </c>
    </row>
    <row r="264" spans="1:8" ht="20.100000000000001" customHeight="1" x14ac:dyDescent="0.25">
      <c r="A264" s="66"/>
      <c r="B264" s="66"/>
      <c r="C264" s="66"/>
      <c r="D264" s="66"/>
      <c r="E264" s="66"/>
      <c r="F264" s="87"/>
      <c r="G264" s="26">
        <v>0</v>
      </c>
      <c r="H264" s="26">
        <v>0</v>
      </c>
    </row>
    <row r="265" spans="1:8" ht="20.100000000000001" customHeight="1" x14ac:dyDescent="0.25">
      <c r="A265" s="66"/>
      <c r="B265" s="66"/>
      <c r="C265" s="66"/>
      <c r="D265" s="66"/>
      <c r="E265" s="66"/>
      <c r="F265" s="87"/>
      <c r="G265" s="26">
        <v>0</v>
      </c>
      <c r="H265" s="26">
        <v>0</v>
      </c>
    </row>
    <row r="266" spans="1:8" ht="20.100000000000001" customHeight="1" x14ac:dyDescent="0.25">
      <c r="A266" s="66" t="s">
        <v>275</v>
      </c>
      <c r="B266" s="66" t="s">
        <v>276</v>
      </c>
      <c r="C266" s="66" t="s">
        <v>277</v>
      </c>
      <c r="D266" s="66" t="s">
        <v>1963</v>
      </c>
      <c r="E266" s="66" t="s">
        <v>235</v>
      </c>
      <c r="F266" s="87" t="s">
        <v>109</v>
      </c>
      <c r="G266" s="26">
        <v>0</v>
      </c>
      <c r="H266" s="26">
        <v>0</v>
      </c>
    </row>
    <row r="267" spans="1:8" ht="20.100000000000001" customHeight="1" x14ac:dyDescent="0.25">
      <c r="A267" s="66"/>
      <c r="B267" s="66"/>
      <c r="C267" s="66"/>
      <c r="D267" s="66"/>
      <c r="E267" s="66"/>
      <c r="F267" s="87"/>
      <c r="G267" s="26">
        <v>0</v>
      </c>
      <c r="H267" s="26">
        <v>0</v>
      </c>
    </row>
    <row r="268" spans="1:8" ht="20.100000000000001" customHeight="1" x14ac:dyDescent="0.25">
      <c r="A268" s="66"/>
      <c r="B268" s="66"/>
      <c r="C268" s="66"/>
      <c r="D268" s="66"/>
      <c r="E268" s="66"/>
      <c r="F268" s="87"/>
      <c r="G268" s="26">
        <v>0</v>
      </c>
      <c r="H268" s="26">
        <v>0</v>
      </c>
    </row>
    <row r="269" spans="1:8" ht="20.100000000000001" customHeight="1" x14ac:dyDescent="0.25">
      <c r="A269" s="66" t="s">
        <v>278</v>
      </c>
      <c r="B269" s="66" t="s">
        <v>279</v>
      </c>
      <c r="C269" s="66" t="s">
        <v>277</v>
      </c>
      <c r="D269" s="66" t="s">
        <v>1963</v>
      </c>
      <c r="E269" s="66" t="s">
        <v>235</v>
      </c>
      <c r="F269" s="87" t="s">
        <v>109</v>
      </c>
      <c r="G269" s="26">
        <v>0</v>
      </c>
      <c r="H269" s="26">
        <v>0</v>
      </c>
    </row>
    <row r="270" spans="1:8" ht="20.100000000000001" customHeight="1" x14ac:dyDescent="0.25">
      <c r="A270" s="66"/>
      <c r="B270" s="66"/>
      <c r="C270" s="66"/>
      <c r="D270" s="66"/>
      <c r="E270" s="66"/>
      <c r="F270" s="87"/>
      <c r="G270" s="26">
        <v>0</v>
      </c>
      <c r="H270" s="26">
        <v>0</v>
      </c>
    </row>
    <row r="271" spans="1:8" ht="20.100000000000001" customHeight="1" x14ac:dyDescent="0.25">
      <c r="A271" s="66"/>
      <c r="B271" s="66"/>
      <c r="C271" s="66"/>
      <c r="D271" s="66"/>
      <c r="E271" s="66"/>
      <c r="F271" s="87"/>
      <c r="G271" s="26">
        <v>0</v>
      </c>
      <c r="H271" s="26">
        <v>0</v>
      </c>
    </row>
    <row r="272" spans="1:8" ht="20.100000000000001" customHeight="1" x14ac:dyDescent="0.25">
      <c r="A272" s="66" t="s">
        <v>280</v>
      </c>
      <c r="B272" s="66" t="s">
        <v>281</v>
      </c>
      <c r="C272" s="66" t="s">
        <v>277</v>
      </c>
      <c r="D272" s="66" t="s">
        <v>1963</v>
      </c>
      <c r="E272" s="66" t="s">
        <v>235</v>
      </c>
      <c r="F272" s="87" t="s">
        <v>109</v>
      </c>
      <c r="G272" s="26">
        <v>0</v>
      </c>
      <c r="H272" s="26">
        <v>0</v>
      </c>
    </row>
    <row r="273" spans="1:8" ht="20.100000000000001" customHeight="1" x14ac:dyDescent="0.25">
      <c r="A273" s="66"/>
      <c r="B273" s="66"/>
      <c r="C273" s="66"/>
      <c r="D273" s="66"/>
      <c r="E273" s="66"/>
      <c r="F273" s="87"/>
      <c r="G273" s="26">
        <v>0</v>
      </c>
      <c r="H273" s="26">
        <v>0</v>
      </c>
    </row>
    <row r="274" spans="1:8" ht="20.100000000000001" customHeight="1" x14ac:dyDescent="0.25">
      <c r="A274" s="66"/>
      <c r="B274" s="66"/>
      <c r="C274" s="66"/>
      <c r="D274" s="66"/>
      <c r="E274" s="66"/>
      <c r="F274" s="87"/>
      <c r="G274" s="26">
        <v>0</v>
      </c>
      <c r="H274" s="26">
        <v>0</v>
      </c>
    </row>
    <row r="275" spans="1:8" x14ac:dyDescent="0.25">
      <c r="A275" s="66" t="s">
        <v>282</v>
      </c>
      <c r="B275" s="66" t="s">
        <v>264</v>
      </c>
      <c r="C275" s="66" t="s">
        <v>283</v>
      </c>
      <c r="D275" s="66" t="s">
        <v>1963</v>
      </c>
      <c r="E275" s="66" t="s">
        <v>235</v>
      </c>
      <c r="F275" s="87" t="s">
        <v>118</v>
      </c>
      <c r="G275" s="26">
        <v>0</v>
      </c>
      <c r="H275" s="26">
        <v>0</v>
      </c>
    </row>
    <row r="276" spans="1:8" x14ac:dyDescent="0.25">
      <c r="A276" s="66"/>
      <c r="B276" s="66"/>
      <c r="C276" s="66"/>
      <c r="D276" s="66"/>
      <c r="E276" s="66"/>
      <c r="F276" s="87"/>
      <c r="G276" s="26">
        <v>0</v>
      </c>
      <c r="H276" s="26">
        <v>0</v>
      </c>
    </row>
    <row r="277" spans="1:8" x14ac:dyDescent="0.25">
      <c r="A277" s="66"/>
      <c r="B277" s="66"/>
      <c r="C277" s="66"/>
      <c r="D277" s="66"/>
      <c r="E277" s="66"/>
      <c r="F277" s="87"/>
      <c r="G277" s="26">
        <v>0</v>
      </c>
      <c r="H277" s="26">
        <v>0</v>
      </c>
    </row>
    <row r="278" spans="1:8" x14ac:dyDescent="0.25">
      <c r="A278" s="66" t="s">
        <v>284</v>
      </c>
      <c r="B278" s="66" t="s">
        <v>285</v>
      </c>
      <c r="C278" s="66" t="s">
        <v>286</v>
      </c>
      <c r="D278" s="66" t="s">
        <v>1963</v>
      </c>
      <c r="E278" s="66" t="s">
        <v>235</v>
      </c>
      <c r="F278" s="87" t="s">
        <v>118</v>
      </c>
      <c r="G278" s="26">
        <v>0</v>
      </c>
      <c r="H278" s="26">
        <v>0</v>
      </c>
    </row>
    <row r="279" spans="1:8" x14ac:dyDescent="0.25">
      <c r="A279" s="66"/>
      <c r="B279" s="66"/>
      <c r="C279" s="66"/>
      <c r="D279" s="66"/>
      <c r="E279" s="66"/>
      <c r="F279" s="87"/>
      <c r="G279" s="26">
        <v>0</v>
      </c>
      <c r="H279" s="26">
        <v>0</v>
      </c>
    </row>
    <row r="280" spans="1:8" x14ac:dyDescent="0.25">
      <c r="A280" s="66"/>
      <c r="B280" s="66"/>
      <c r="C280" s="66"/>
      <c r="D280" s="66"/>
      <c r="E280" s="66"/>
      <c r="F280" s="87"/>
      <c r="G280" s="26">
        <v>0</v>
      </c>
      <c r="H280" s="26">
        <v>0</v>
      </c>
    </row>
    <row r="281" spans="1:8" x14ac:dyDescent="0.25">
      <c r="A281" s="66" t="s">
        <v>287</v>
      </c>
      <c r="B281" s="66" t="s">
        <v>288</v>
      </c>
      <c r="C281" s="66" t="s">
        <v>286</v>
      </c>
      <c r="D281" s="66" t="s">
        <v>1963</v>
      </c>
      <c r="E281" s="66" t="s">
        <v>235</v>
      </c>
      <c r="F281" s="87" t="s">
        <v>118</v>
      </c>
      <c r="G281" s="26">
        <v>0</v>
      </c>
      <c r="H281" s="26">
        <v>0</v>
      </c>
    </row>
    <row r="282" spans="1:8" x14ac:dyDescent="0.25">
      <c r="A282" s="66"/>
      <c r="B282" s="66"/>
      <c r="C282" s="66"/>
      <c r="D282" s="66"/>
      <c r="E282" s="66"/>
      <c r="F282" s="87"/>
      <c r="G282" s="26">
        <v>0</v>
      </c>
      <c r="H282" s="26">
        <v>0</v>
      </c>
    </row>
    <row r="283" spans="1:8" x14ac:dyDescent="0.25">
      <c r="A283" s="66"/>
      <c r="B283" s="66"/>
      <c r="C283" s="66"/>
      <c r="D283" s="66"/>
      <c r="E283" s="66"/>
      <c r="F283" s="87"/>
      <c r="G283" s="26">
        <v>0</v>
      </c>
      <c r="H283" s="26">
        <v>0</v>
      </c>
    </row>
    <row r="284" spans="1:8" x14ac:dyDescent="0.25">
      <c r="A284" s="66" t="s">
        <v>289</v>
      </c>
      <c r="B284" s="66" t="s">
        <v>290</v>
      </c>
      <c r="C284" s="66" t="s">
        <v>286</v>
      </c>
      <c r="D284" s="66" t="s">
        <v>1963</v>
      </c>
      <c r="E284" s="66" t="s">
        <v>235</v>
      </c>
      <c r="F284" s="87" t="s">
        <v>118</v>
      </c>
      <c r="G284" s="26">
        <v>0</v>
      </c>
      <c r="H284" s="26">
        <v>0</v>
      </c>
    </row>
    <row r="285" spans="1:8" x14ac:dyDescent="0.25">
      <c r="A285" s="66"/>
      <c r="B285" s="66"/>
      <c r="C285" s="66"/>
      <c r="D285" s="66"/>
      <c r="E285" s="66"/>
      <c r="F285" s="87"/>
      <c r="G285" s="26">
        <v>0</v>
      </c>
      <c r="H285" s="26">
        <v>0</v>
      </c>
    </row>
    <row r="286" spans="1:8" x14ac:dyDescent="0.25">
      <c r="A286" s="66"/>
      <c r="B286" s="66"/>
      <c r="C286" s="66"/>
      <c r="D286" s="66"/>
      <c r="E286" s="66"/>
      <c r="F286" s="87"/>
      <c r="G286" s="26">
        <v>0</v>
      </c>
      <c r="H286" s="26">
        <v>0</v>
      </c>
    </row>
    <row r="287" spans="1:8" x14ac:dyDescent="0.25">
      <c r="A287" s="66" t="s">
        <v>291</v>
      </c>
      <c r="B287" s="66" t="s">
        <v>264</v>
      </c>
      <c r="C287" s="66" t="s">
        <v>292</v>
      </c>
      <c r="D287" s="66" t="s">
        <v>1963</v>
      </c>
      <c r="E287" s="66" t="s">
        <v>235</v>
      </c>
      <c r="F287" s="87" t="s">
        <v>126</v>
      </c>
      <c r="G287" s="26">
        <v>0</v>
      </c>
      <c r="H287" s="26">
        <v>0</v>
      </c>
    </row>
    <row r="288" spans="1:8" x14ac:dyDescent="0.25">
      <c r="A288" s="66"/>
      <c r="B288" s="66"/>
      <c r="C288" s="66"/>
      <c r="D288" s="66"/>
      <c r="E288" s="66"/>
      <c r="F288" s="87"/>
      <c r="G288" s="26">
        <v>0</v>
      </c>
      <c r="H288" s="26">
        <v>0</v>
      </c>
    </row>
    <row r="289" spans="1:8" x14ac:dyDescent="0.25">
      <c r="A289" s="66"/>
      <c r="B289" s="66"/>
      <c r="C289" s="66"/>
      <c r="D289" s="66"/>
      <c r="E289" s="66"/>
      <c r="F289" s="87"/>
      <c r="G289" s="26">
        <v>0</v>
      </c>
      <c r="H289" s="26">
        <v>0</v>
      </c>
    </row>
    <row r="290" spans="1:8" ht="20.100000000000001" customHeight="1" x14ac:dyDescent="0.25">
      <c r="A290" s="66" t="s">
        <v>293</v>
      </c>
      <c r="B290" s="66" t="s">
        <v>294</v>
      </c>
      <c r="C290" s="66" t="s">
        <v>295</v>
      </c>
      <c r="D290" s="66" t="s">
        <v>1963</v>
      </c>
      <c r="E290" s="66" t="s">
        <v>235</v>
      </c>
      <c r="F290" s="87" t="s">
        <v>126</v>
      </c>
      <c r="G290" s="26">
        <v>0</v>
      </c>
      <c r="H290" s="26">
        <v>0</v>
      </c>
    </row>
    <row r="291" spans="1:8" ht="20.100000000000001" customHeight="1" x14ac:dyDescent="0.25">
      <c r="A291" s="66"/>
      <c r="B291" s="66"/>
      <c r="C291" s="66"/>
      <c r="D291" s="66"/>
      <c r="E291" s="66"/>
      <c r="F291" s="87"/>
      <c r="G291" s="26">
        <v>1000</v>
      </c>
      <c r="H291" s="26">
        <v>0</v>
      </c>
    </row>
    <row r="292" spans="1:8" ht="20.100000000000001" customHeight="1" x14ac:dyDescent="0.25">
      <c r="A292" s="66"/>
      <c r="B292" s="66"/>
      <c r="C292" s="66"/>
      <c r="D292" s="66"/>
      <c r="E292" s="66"/>
      <c r="F292" s="87"/>
      <c r="G292" s="26">
        <v>0</v>
      </c>
      <c r="H292" s="26">
        <v>0</v>
      </c>
    </row>
    <row r="293" spans="1:8" ht="20.100000000000001" customHeight="1" x14ac:dyDescent="0.25">
      <c r="A293" s="66" t="s">
        <v>296</v>
      </c>
      <c r="B293" s="66" t="s">
        <v>297</v>
      </c>
      <c r="C293" s="66" t="s">
        <v>295</v>
      </c>
      <c r="D293" s="66" t="s">
        <v>1963</v>
      </c>
      <c r="E293" s="66" t="s">
        <v>235</v>
      </c>
      <c r="F293" s="87" t="s">
        <v>126</v>
      </c>
      <c r="G293" s="26">
        <v>0</v>
      </c>
      <c r="H293" s="26">
        <v>0</v>
      </c>
    </row>
    <row r="294" spans="1:8" ht="20.100000000000001" customHeight="1" x14ac:dyDescent="0.25">
      <c r="A294" s="66"/>
      <c r="B294" s="66"/>
      <c r="C294" s="66"/>
      <c r="D294" s="66"/>
      <c r="E294" s="66"/>
      <c r="F294" s="87"/>
      <c r="G294" s="26">
        <v>0</v>
      </c>
      <c r="H294" s="26">
        <v>0</v>
      </c>
    </row>
    <row r="295" spans="1:8" ht="20.100000000000001" customHeight="1" x14ac:dyDescent="0.25">
      <c r="A295" s="66"/>
      <c r="B295" s="66"/>
      <c r="C295" s="66"/>
      <c r="D295" s="66"/>
      <c r="E295" s="66"/>
      <c r="F295" s="87"/>
      <c r="G295" s="26">
        <v>0</v>
      </c>
      <c r="H295" s="26">
        <v>0</v>
      </c>
    </row>
    <row r="296" spans="1:8" ht="20.100000000000001" customHeight="1" x14ac:dyDescent="0.25">
      <c r="A296" s="66" t="s">
        <v>298</v>
      </c>
      <c r="B296" s="66" t="s">
        <v>299</v>
      </c>
      <c r="C296" s="66" t="s">
        <v>295</v>
      </c>
      <c r="D296" s="66" t="s">
        <v>1963</v>
      </c>
      <c r="E296" s="66" t="s">
        <v>235</v>
      </c>
      <c r="F296" s="87" t="s">
        <v>126</v>
      </c>
      <c r="G296" s="26">
        <v>0</v>
      </c>
      <c r="H296" s="26">
        <v>0</v>
      </c>
    </row>
    <row r="297" spans="1:8" ht="20.100000000000001" customHeight="1" x14ac:dyDescent="0.25">
      <c r="A297" s="66"/>
      <c r="B297" s="66"/>
      <c r="C297" s="66"/>
      <c r="D297" s="66"/>
      <c r="E297" s="66"/>
      <c r="F297" s="87"/>
      <c r="G297" s="26">
        <v>0</v>
      </c>
      <c r="H297" s="26">
        <v>0</v>
      </c>
    </row>
    <row r="298" spans="1:8" ht="20.100000000000001" customHeight="1" x14ac:dyDescent="0.25">
      <c r="A298" s="66"/>
      <c r="B298" s="66"/>
      <c r="C298" s="66"/>
      <c r="D298" s="66"/>
      <c r="E298" s="66"/>
      <c r="F298" s="87"/>
      <c r="G298" s="26">
        <v>0</v>
      </c>
      <c r="H298" s="26">
        <v>0</v>
      </c>
    </row>
    <row r="299" spans="1:8" x14ac:dyDescent="0.25">
      <c r="A299" s="66" t="s">
        <v>300</v>
      </c>
      <c r="B299" s="66" t="s">
        <v>301</v>
      </c>
      <c r="C299" s="66" t="s">
        <v>302</v>
      </c>
      <c r="D299" s="66" t="s">
        <v>1963</v>
      </c>
      <c r="E299" s="66" t="s">
        <v>235</v>
      </c>
      <c r="F299" s="87" t="s">
        <v>303</v>
      </c>
      <c r="G299" s="26">
        <v>1970</v>
      </c>
      <c r="H299" s="26">
        <v>0</v>
      </c>
    </row>
    <row r="300" spans="1:8" x14ac:dyDescent="0.25">
      <c r="A300" s="66"/>
      <c r="B300" s="66"/>
      <c r="C300" s="66"/>
      <c r="D300" s="66"/>
      <c r="E300" s="66"/>
      <c r="F300" s="87"/>
      <c r="G300" s="26">
        <v>1000</v>
      </c>
      <c r="H300" s="26">
        <v>1531</v>
      </c>
    </row>
    <row r="301" spans="1:8" x14ac:dyDescent="0.25">
      <c r="A301" s="66"/>
      <c r="B301" s="66"/>
      <c r="C301" s="66"/>
      <c r="D301" s="66"/>
      <c r="E301" s="66"/>
      <c r="F301" s="87"/>
      <c r="G301" s="26">
        <v>0</v>
      </c>
      <c r="H301" s="26">
        <v>0</v>
      </c>
    </row>
    <row r="302" spans="1:8" x14ac:dyDescent="0.25">
      <c r="A302" s="66" t="s">
        <v>304</v>
      </c>
      <c r="B302" s="66" t="s">
        <v>301</v>
      </c>
      <c r="C302" s="66" t="s">
        <v>305</v>
      </c>
      <c r="D302" s="66" t="s">
        <v>1963</v>
      </c>
      <c r="E302" s="66" t="s">
        <v>235</v>
      </c>
      <c r="F302" s="87" t="s">
        <v>306</v>
      </c>
      <c r="G302" s="26">
        <v>0</v>
      </c>
      <c r="H302" s="26">
        <v>0</v>
      </c>
    </row>
    <row r="303" spans="1:8" x14ac:dyDescent="0.25">
      <c r="A303" s="66"/>
      <c r="B303" s="66"/>
      <c r="C303" s="66"/>
      <c r="D303" s="66"/>
      <c r="E303" s="66"/>
      <c r="F303" s="87"/>
      <c r="G303" s="26">
        <v>270</v>
      </c>
      <c r="H303" s="26">
        <v>400</v>
      </c>
    </row>
    <row r="304" spans="1:8" x14ac:dyDescent="0.25">
      <c r="A304" s="66"/>
      <c r="B304" s="66"/>
      <c r="C304" s="66"/>
      <c r="D304" s="66"/>
      <c r="E304" s="66"/>
      <c r="F304" s="87"/>
      <c r="G304" s="26">
        <v>0</v>
      </c>
      <c r="H304" s="26">
        <v>0</v>
      </c>
    </row>
    <row r="305" spans="1:8" ht="24.95" customHeight="1" x14ac:dyDescent="0.25">
      <c r="A305" s="1" t="s">
        <v>307</v>
      </c>
      <c r="B305" s="64" t="s">
        <v>308</v>
      </c>
      <c r="C305" s="64" t="s">
        <v>185</v>
      </c>
      <c r="D305" s="64" t="s">
        <v>309</v>
      </c>
      <c r="E305" s="64" t="s">
        <v>310</v>
      </c>
      <c r="F305" s="65" t="s">
        <v>311</v>
      </c>
      <c r="G305" s="27">
        <v>1318.52</v>
      </c>
      <c r="H305" s="27">
        <v>5962.58</v>
      </c>
    </row>
    <row r="306" spans="1:8" ht="24.95" customHeight="1" x14ac:dyDescent="0.25">
      <c r="A306" s="1" t="s">
        <v>312</v>
      </c>
      <c r="B306" s="64"/>
      <c r="C306" s="64"/>
      <c r="D306" s="64"/>
      <c r="E306" s="64"/>
      <c r="F306" s="65"/>
      <c r="G306" s="27">
        <v>2000</v>
      </c>
      <c r="H306" s="27">
        <v>0</v>
      </c>
    </row>
    <row r="307" spans="1:8" ht="24.95" customHeight="1" x14ac:dyDescent="0.25">
      <c r="A307" s="1" t="s">
        <v>313</v>
      </c>
      <c r="B307" s="64" t="s">
        <v>308</v>
      </c>
      <c r="C307" s="64" t="s">
        <v>185</v>
      </c>
      <c r="D307" s="64" t="s">
        <v>309</v>
      </c>
      <c r="E307" s="64" t="s">
        <v>310</v>
      </c>
      <c r="F307" s="65" t="s">
        <v>24</v>
      </c>
      <c r="G307" s="27">
        <v>1318.52</v>
      </c>
      <c r="H307" s="27">
        <v>6876</v>
      </c>
    </row>
    <row r="308" spans="1:8" ht="24.95" customHeight="1" x14ac:dyDescent="0.25">
      <c r="A308" s="1" t="s">
        <v>312</v>
      </c>
      <c r="B308" s="64"/>
      <c r="C308" s="64"/>
      <c r="D308" s="64"/>
      <c r="E308" s="64"/>
      <c r="F308" s="65"/>
      <c r="G308" s="27">
        <v>2000</v>
      </c>
      <c r="H308" s="27">
        <v>0</v>
      </c>
    </row>
    <row r="309" spans="1:8" ht="24.95" customHeight="1" x14ac:dyDescent="0.25">
      <c r="A309" s="1" t="s">
        <v>314</v>
      </c>
      <c r="B309" s="64" t="s">
        <v>315</v>
      </c>
      <c r="C309" s="64" t="s">
        <v>171</v>
      </c>
      <c r="D309" s="64" t="s">
        <v>316</v>
      </c>
      <c r="E309" s="64" t="s">
        <v>310</v>
      </c>
      <c r="F309" s="65" t="s">
        <v>317</v>
      </c>
      <c r="G309" s="27">
        <v>1318.52</v>
      </c>
      <c r="H309" s="27">
        <v>10176</v>
      </c>
    </row>
    <row r="310" spans="1:8" ht="24.95" customHeight="1" x14ac:dyDescent="0.25">
      <c r="A310" s="1" t="s">
        <v>312</v>
      </c>
      <c r="B310" s="64"/>
      <c r="C310" s="64"/>
      <c r="D310" s="64"/>
      <c r="E310" s="64"/>
      <c r="F310" s="65"/>
      <c r="G310" s="27">
        <v>1000</v>
      </c>
      <c r="H310" s="27">
        <v>638</v>
      </c>
    </row>
    <row r="311" spans="1:8" ht="42" customHeight="1" x14ac:dyDescent="0.25">
      <c r="A311" s="1" t="s">
        <v>312</v>
      </c>
      <c r="B311" s="1" t="s">
        <v>318</v>
      </c>
      <c r="C311" s="1" t="s">
        <v>185</v>
      </c>
      <c r="D311" s="1" t="s">
        <v>319</v>
      </c>
      <c r="E311" s="1" t="s">
        <v>310</v>
      </c>
      <c r="F311" s="10" t="s">
        <v>320</v>
      </c>
      <c r="G311" s="27">
        <v>1000</v>
      </c>
      <c r="H311" s="27">
        <v>0</v>
      </c>
    </row>
    <row r="312" spans="1:8" ht="24.95" customHeight="1" x14ac:dyDescent="0.25">
      <c r="A312" s="1" t="s">
        <v>321</v>
      </c>
      <c r="B312" s="64" t="s">
        <v>322</v>
      </c>
      <c r="C312" s="64" t="s">
        <v>171</v>
      </c>
      <c r="D312" s="64" t="s">
        <v>323</v>
      </c>
      <c r="E312" s="64" t="s">
        <v>310</v>
      </c>
      <c r="F312" s="65" t="s">
        <v>324</v>
      </c>
      <c r="G312" s="27">
        <v>1318.52</v>
      </c>
      <c r="H312" s="27">
        <v>4955</v>
      </c>
    </row>
    <row r="313" spans="1:8" ht="24.95" customHeight="1" x14ac:dyDescent="0.25">
      <c r="A313" s="1" t="s">
        <v>312</v>
      </c>
      <c r="B313" s="64"/>
      <c r="C313" s="64"/>
      <c r="D313" s="64"/>
      <c r="E313" s="64"/>
      <c r="F313" s="65"/>
      <c r="G313" s="27">
        <v>1000</v>
      </c>
      <c r="H313" s="27"/>
    </row>
    <row r="314" spans="1:8" ht="24.95" customHeight="1" x14ac:dyDescent="0.25">
      <c r="A314" s="1" t="s">
        <v>325</v>
      </c>
      <c r="B314" s="64" t="s">
        <v>326</v>
      </c>
      <c r="C314" s="64" t="s">
        <v>171</v>
      </c>
      <c r="D314" s="64" t="s">
        <v>327</v>
      </c>
      <c r="E314" s="64" t="s">
        <v>310</v>
      </c>
      <c r="F314" s="65" t="s">
        <v>328</v>
      </c>
      <c r="G314" s="27">
        <v>1318.52</v>
      </c>
      <c r="H314" s="27">
        <v>6458</v>
      </c>
    </row>
    <row r="315" spans="1:8" ht="24.95" customHeight="1" x14ac:dyDescent="0.25">
      <c r="A315" s="1" t="s">
        <v>312</v>
      </c>
      <c r="B315" s="64"/>
      <c r="C315" s="64"/>
      <c r="D315" s="64"/>
      <c r="E315" s="64"/>
      <c r="F315" s="65"/>
      <c r="G315" s="27">
        <v>1000</v>
      </c>
      <c r="H315" s="27">
        <v>620</v>
      </c>
    </row>
    <row r="316" spans="1:8" x14ac:dyDescent="0.25">
      <c r="A316" s="64" t="s">
        <v>329</v>
      </c>
      <c r="B316" s="64" t="s">
        <v>330</v>
      </c>
      <c r="C316" s="64" t="s">
        <v>331</v>
      </c>
      <c r="D316" s="64" t="s">
        <v>332</v>
      </c>
      <c r="E316" s="64" t="s">
        <v>1722</v>
      </c>
      <c r="F316" s="64" t="s">
        <v>333</v>
      </c>
      <c r="G316" s="19">
        <v>0</v>
      </c>
      <c r="H316" s="56">
        <v>0</v>
      </c>
    </row>
    <row r="317" spans="1:8" x14ac:dyDescent="0.25">
      <c r="A317" s="64"/>
      <c r="B317" s="64"/>
      <c r="C317" s="64"/>
      <c r="D317" s="64"/>
      <c r="E317" s="64"/>
      <c r="F317" s="64"/>
      <c r="G317" s="19">
        <v>0</v>
      </c>
      <c r="H317" s="19">
        <v>0</v>
      </c>
    </row>
    <row r="318" spans="1:8" x14ac:dyDescent="0.25">
      <c r="A318" s="64"/>
      <c r="B318" s="64"/>
      <c r="C318" s="64"/>
      <c r="D318" s="64"/>
      <c r="E318" s="64"/>
      <c r="F318" s="64"/>
      <c r="G318" s="20"/>
      <c r="H318" s="19">
        <v>0</v>
      </c>
    </row>
    <row r="319" spans="1:8" x14ac:dyDescent="0.25">
      <c r="A319" s="64" t="s">
        <v>329</v>
      </c>
      <c r="B319" s="64" t="s">
        <v>334</v>
      </c>
      <c r="C319" s="64" t="s">
        <v>331</v>
      </c>
      <c r="D319" s="64" t="s">
        <v>332</v>
      </c>
      <c r="E319" s="64" t="s">
        <v>1722</v>
      </c>
      <c r="F319" s="64" t="s">
        <v>335</v>
      </c>
      <c r="G319" s="19">
        <v>0</v>
      </c>
      <c r="H319" s="56">
        <v>0</v>
      </c>
    </row>
    <row r="320" spans="1:8" x14ac:dyDescent="0.25">
      <c r="A320" s="64"/>
      <c r="B320" s="64"/>
      <c r="C320" s="64"/>
      <c r="D320" s="64"/>
      <c r="E320" s="64"/>
      <c r="F320" s="64"/>
      <c r="G320" s="19">
        <v>0</v>
      </c>
      <c r="H320" s="19">
        <v>0</v>
      </c>
    </row>
    <row r="321" spans="1:8" x14ac:dyDescent="0.25">
      <c r="A321" s="64"/>
      <c r="B321" s="64"/>
      <c r="C321" s="64"/>
      <c r="D321" s="64"/>
      <c r="E321" s="64"/>
      <c r="F321" s="64"/>
      <c r="G321" s="20"/>
      <c r="H321" s="19">
        <v>0</v>
      </c>
    </row>
    <row r="322" spans="1:8" x14ac:dyDescent="0.25">
      <c r="A322" s="64" t="s">
        <v>329</v>
      </c>
      <c r="B322" s="64" t="s">
        <v>336</v>
      </c>
      <c r="C322" s="64" t="s">
        <v>331</v>
      </c>
      <c r="D322" s="64" t="s">
        <v>332</v>
      </c>
      <c r="E322" s="64" t="s">
        <v>1722</v>
      </c>
      <c r="F322" s="64" t="s">
        <v>337</v>
      </c>
      <c r="G322" s="19">
        <v>0</v>
      </c>
      <c r="H322" s="56">
        <v>0</v>
      </c>
    </row>
    <row r="323" spans="1:8" x14ac:dyDescent="0.25">
      <c r="A323" s="64"/>
      <c r="B323" s="64"/>
      <c r="C323" s="64"/>
      <c r="D323" s="64"/>
      <c r="E323" s="64"/>
      <c r="F323" s="64"/>
      <c r="G323" s="19">
        <v>0</v>
      </c>
      <c r="H323" s="19">
        <v>0</v>
      </c>
    </row>
    <row r="324" spans="1:8" x14ac:dyDescent="0.25">
      <c r="A324" s="64"/>
      <c r="B324" s="64"/>
      <c r="C324" s="64"/>
      <c r="D324" s="64"/>
      <c r="E324" s="64"/>
      <c r="F324" s="64"/>
      <c r="G324" s="20"/>
      <c r="H324" s="19">
        <v>0</v>
      </c>
    </row>
    <row r="325" spans="1:8" x14ac:dyDescent="0.25">
      <c r="A325" s="66" t="s">
        <v>338</v>
      </c>
      <c r="B325" s="64" t="s">
        <v>339</v>
      </c>
      <c r="C325" s="64" t="s">
        <v>340</v>
      </c>
      <c r="D325" s="64" t="s">
        <v>341</v>
      </c>
      <c r="E325" s="64" t="s">
        <v>1722</v>
      </c>
      <c r="F325" s="64" t="s">
        <v>342</v>
      </c>
      <c r="G325" s="19">
        <v>0</v>
      </c>
      <c r="H325" s="56">
        <v>0</v>
      </c>
    </row>
    <row r="326" spans="1:8" x14ac:dyDescent="0.25">
      <c r="A326" s="66"/>
      <c r="B326" s="64"/>
      <c r="C326" s="64"/>
      <c r="D326" s="64"/>
      <c r="E326" s="64"/>
      <c r="F326" s="64"/>
      <c r="G326" s="19">
        <v>0</v>
      </c>
      <c r="H326" s="19">
        <v>0</v>
      </c>
    </row>
    <row r="327" spans="1:8" x14ac:dyDescent="0.25">
      <c r="A327" s="66"/>
      <c r="B327" s="64"/>
      <c r="C327" s="64"/>
      <c r="D327" s="64"/>
      <c r="E327" s="64"/>
      <c r="F327" s="64"/>
      <c r="G327" s="20"/>
      <c r="H327" s="19">
        <v>0</v>
      </c>
    </row>
    <row r="328" spans="1:8" x14ac:dyDescent="0.25">
      <c r="A328" s="64" t="s">
        <v>338</v>
      </c>
      <c r="B328" s="64" t="s">
        <v>343</v>
      </c>
      <c r="C328" s="64" t="s">
        <v>340</v>
      </c>
      <c r="D328" s="64" t="s">
        <v>341</v>
      </c>
      <c r="E328" s="64" t="s">
        <v>1722</v>
      </c>
      <c r="F328" s="64" t="s">
        <v>342</v>
      </c>
      <c r="G328" s="19">
        <v>1099.8400000000001</v>
      </c>
      <c r="H328" s="56">
        <v>0</v>
      </c>
    </row>
    <row r="329" spans="1:8" x14ac:dyDescent="0.25">
      <c r="A329" s="64"/>
      <c r="B329" s="64"/>
      <c r="C329" s="64"/>
      <c r="D329" s="64"/>
      <c r="E329" s="64"/>
      <c r="F329" s="64"/>
      <c r="G329" s="19">
        <v>0</v>
      </c>
      <c r="H329" s="19">
        <v>1034</v>
      </c>
    </row>
    <row r="330" spans="1:8" x14ac:dyDescent="0.25">
      <c r="A330" s="64"/>
      <c r="B330" s="64"/>
      <c r="C330" s="64"/>
      <c r="D330" s="64"/>
      <c r="E330" s="64"/>
      <c r="F330" s="64"/>
      <c r="G330" s="20"/>
      <c r="H330" s="19">
        <v>0</v>
      </c>
    </row>
    <row r="331" spans="1:8" x14ac:dyDescent="0.25">
      <c r="A331" s="64" t="s">
        <v>344</v>
      </c>
      <c r="B331" s="64" t="s">
        <v>345</v>
      </c>
      <c r="C331" s="64" t="s">
        <v>340</v>
      </c>
      <c r="D331" s="64" t="s">
        <v>341</v>
      </c>
      <c r="E331" s="64" t="s">
        <v>1722</v>
      </c>
      <c r="F331" s="64" t="s">
        <v>346</v>
      </c>
      <c r="G331" s="19">
        <v>1169</v>
      </c>
      <c r="H331" s="56">
        <v>0</v>
      </c>
    </row>
    <row r="332" spans="1:8" x14ac:dyDescent="0.25">
      <c r="A332" s="64"/>
      <c r="B332" s="64"/>
      <c r="C332" s="64"/>
      <c r="D332" s="64"/>
      <c r="E332" s="64"/>
      <c r="F332" s="64"/>
      <c r="G332" s="19">
        <v>614.9</v>
      </c>
      <c r="H332" s="19">
        <v>1410</v>
      </c>
    </row>
    <row r="333" spans="1:8" x14ac:dyDescent="0.25">
      <c r="A333" s="64"/>
      <c r="B333" s="64"/>
      <c r="C333" s="64"/>
      <c r="D333" s="64"/>
      <c r="E333" s="64"/>
      <c r="F333" s="64"/>
      <c r="G333" s="20"/>
      <c r="H333" s="19">
        <v>0</v>
      </c>
    </row>
    <row r="334" spans="1:8" x14ac:dyDescent="0.25">
      <c r="A334" s="64" t="s">
        <v>347</v>
      </c>
      <c r="B334" s="64" t="s">
        <v>343</v>
      </c>
      <c r="C334" s="64" t="s">
        <v>340</v>
      </c>
      <c r="D334" s="64" t="s">
        <v>341</v>
      </c>
      <c r="E334" s="64" t="s">
        <v>1722</v>
      </c>
      <c r="F334" s="64" t="s">
        <v>348</v>
      </c>
      <c r="G334" s="19">
        <v>1132.4000000000001</v>
      </c>
      <c r="H334" s="56">
        <v>0</v>
      </c>
    </row>
    <row r="335" spans="1:8" x14ac:dyDescent="0.25">
      <c r="A335" s="64"/>
      <c r="B335" s="64"/>
      <c r="C335" s="64"/>
      <c r="D335" s="64"/>
      <c r="E335" s="64"/>
      <c r="F335" s="64"/>
      <c r="G335" s="19">
        <v>426.8</v>
      </c>
      <c r="H335" s="19">
        <v>1539.16</v>
      </c>
    </row>
    <row r="336" spans="1:8" x14ac:dyDescent="0.25">
      <c r="A336" s="64"/>
      <c r="B336" s="64"/>
      <c r="C336" s="64"/>
      <c r="D336" s="64"/>
      <c r="E336" s="64"/>
      <c r="F336" s="64"/>
      <c r="G336" s="20"/>
      <c r="H336" s="19">
        <v>0</v>
      </c>
    </row>
    <row r="337" spans="1:8" x14ac:dyDescent="0.25">
      <c r="A337" s="64" t="s">
        <v>349</v>
      </c>
      <c r="B337" s="64" t="s">
        <v>350</v>
      </c>
      <c r="C337" s="64" t="s">
        <v>351</v>
      </c>
      <c r="D337" s="64" t="s">
        <v>352</v>
      </c>
      <c r="E337" s="64" t="s">
        <v>1722</v>
      </c>
      <c r="F337" s="64" t="s">
        <v>353</v>
      </c>
      <c r="G337" s="19">
        <v>1033</v>
      </c>
      <c r="H337" s="56">
        <v>5868</v>
      </c>
    </row>
    <row r="338" spans="1:8" x14ac:dyDescent="0.25">
      <c r="A338" s="64"/>
      <c r="B338" s="64"/>
      <c r="C338" s="64"/>
      <c r="D338" s="64"/>
      <c r="E338" s="64"/>
      <c r="F338" s="64"/>
      <c r="G338" s="19">
        <v>830.5</v>
      </c>
      <c r="H338" s="19">
        <v>0</v>
      </c>
    </row>
    <row r="339" spans="1:8" x14ac:dyDescent="0.25">
      <c r="A339" s="64"/>
      <c r="B339" s="64"/>
      <c r="C339" s="64"/>
      <c r="D339" s="64"/>
      <c r="E339" s="64"/>
      <c r="F339" s="64"/>
      <c r="G339" s="20"/>
      <c r="H339" s="19">
        <v>0</v>
      </c>
    </row>
    <row r="340" spans="1:8" x14ac:dyDescent="0.25">
      <c r="A340" s="64" t="s">
        <v>354</v>
      </c>
      <c r="B340" s="64" t="s">
        <v>355</v>
      </c>
      <c r="C340" s="64" t="s">
        <v>356</v>
      </c>
      <c r="D340" s="64" t="s">
        <v>357</v>
      </c>
      <c r="E340" s="64" t="s">
        <v>1722</v>
      </c>
      <c r="F340" s="64" t="s">
        <v>358</v>
      </c>
      <c r="G340" s="19">
        <v>990</v>
      </c>
      <c r="H340" s="56">
        <v>6167</v>
      </c>
    </row>
    <row r="341" spans="1:8" x14ac:dyDescent="0.25">
      <c r="A341" s="64"/>
      <c r="B341" s="64"/>
      <c r="C341" s="64"/>
      <c r="D341" s="64"/>
      <c r="E341" s="64"/>
      <c r="F341" s="64"/>
      <c r="G341" s="19">
        <v>397.1</v>
      </c>
      <c r="H341" s="19">
        <v>0</v>
      </c>
    </row>
    <row r="342" spans="1:8" x14ac:dyDescent="0.25">
      <c r="A342" s="64"/>
      <c r="B342" s="64"/>
      <c r="C342" s="64"/>
      <c r="D342" s="64"/>
      <c r="E342" s="64"/>
      <c r="F342" s="64"/>
      <c r="G342" s="20"/>
      <c r="H342" s="19">
        <v>460</v>
      </c>
    </row>
    <row r="343" spans="1:8" ht="20.100000000000001" customHeight="1" x14ac:dyDescent="0.25">
      <c r="A343" s="82" t="s">
        <v>359</v>
      </c>
      <c r="B343" s="89" t="s">
        <v>360</v>
      </c>
      <c r="C343" s="89" t="s">
        <v>361</v>
      </c>
      <c r="D343" s="89" t="s">
        <v>362</v>
      </c>
      <c r="E343" s="89" t="s">
        <v>1722</v>
      </c>
      <c r="F343" s="89" t="s">
        <v>363</v>
      </c>
      <c r="G343" s="19">
        <v>0</v>
      </c>
      <c r="H343" s="56">
        <v>0</v>
      </c>
    </row>
    <row r="344" spans="1:8" ht="20.100000000000001" customHeight="1" x14ac:dyDescent="0.25">
      <c r="A344" s="83"/>
      <c r="B344" s="90"/>
      <c r="C344" s="90"/>
      <c r="D344" s="90"/>
      <c r="E344" s="90"/>
      <c r="F344" s="90"/>
      <c r="G344" s="19">
        <v>0</v>
      </c>
      <c r="H344" s="19">
        <v>0</v>
      </c>
    </row>
    <row r="345" spans="1:8" ht="20.100000000000001" customHeight="1" x14ac:dyDescent="0.25">
      <c r="A345" s="84"/>
      <c r="B345" s="91"/>
      <c r="C345" s="91"/>
      <c r="D345" s="91"/>
      <c r="E345" s="91"/>
      <c r="F345" s="91"/>
      <c r="G345" s="20"/>
      <c r="H345" s="19">
        <v>0</v>
      </c>
    </row>
    <row r="346" spans="1:8" x14ac:dyDescent="0.25">
      <c r="A346" s="64" t="s">
        <v>364</v>
      </c>
      <c r="B346" s="64" t="s">
        <v>365</v>
      </c>
      <c r="C346" s="64" t="s">
        <v>366</v>
      </c>
      <c r="D346" s="64" t="s">
        <v>367</v>
      </c>
      <c r="E346" s="64" t="s">
        <v>1722</v>
      </c>
      <c r="F346" s="64" t="s">
        <v>368</v>
      </c>
      <c r="G346" s="19">
        <v>0</v>
      </c>
      <c r="H346" s="56">
        <v>6391</v>
      </c>
    </row>
    <row r="347" spans="1:8" x14ac:dyDescent="0.25">
      <c r="A347" s="64"/>
      <c r="B347" s="64"/>
      <c r="C347" s="64"/>
      <c r="D347" s="64"/>
      <c r="E347" s="64"/>
      <c r="F347" s="64"/>
      <c r="G347" s="19">
        <v>242</v>
      </c>
      <c r="H347" s="19">
        <v>0</v>
      </c>
    </row>
    <row r="348" spans="1:8" x14ac:dyDescent="0.25">
      <c r="A348" s="64"/>
      <c r="B348" s="64"/>
      <c r="C348" s="64"/>
      <c r="D348" s="64"/>
      <c r="E348" s="64"/>
      <c r="F348" s="64"/>
      <c r="G348" s="20"/>
      <c r="H348" s="19">
        <v>180</v>
      </c>
    </row>
    <row r="349" spans="1:8" ht="57" x14ac:dyDescent="0.25">
      <c r="A349" s="3" t="s">
        <v>369</v>
      </c>
      <c r="B349" s="3" t="s">
        <v>370</v>
      </c>
      <c r="C349" s="3" t="s">
        <v>371</v>
      </c>
      <c r="D349" s="3" t="s">
        <v>372</v>
      </c>
      <c r="E349" s="3" t="s">
        <v>1723</v>
      </c>
      <c r="F349" s="3" t="s">
        <v>373</v>
      </c>
      <c r="G349" s="28" t="s">
        <v>374</v>
      </c>
      <c r="H349" s="28" t="s">
        <v>1724</v>
      </c>
    </row>
    <row r="350" spans="1:8" ht="85.5" x14ac:dyDescent="0.25">
      <c r="A350" s="3" t="s">
        <v>375</v>
      </c>
      <c r="B350" s="3" t="s">
        <v>376</v>
      </c>
      <c r="C350" s="3" t="s">
        <v>371</v>
      </c>
      <c r="D350" s="3" t="s">
        <v>377</v>
      </c>
      <c r="E350" s="3" t="s">
        <v>1723</v>
      </c>
      <c r="F350" s="3" t="s">
        <v>378</v>
      </c>
      <c r="G350" s="28" t="s">
        <v>379</v>
      </c>
      <c r="H350" s="28" t="s">
        <v>1725</v>
      </c>
    </row>
    <row r="351" spans="1:8" ht="57" x14ac:dyDescent="0.25">
      <c r="A351" s="3" t="s">
        <v>380</v>
      </c>
      <c r="B351" s="3" t="s">
        <v>381</v>
      </c>
      <c r="C351" s="3" t="s">
        <v>382</v>
      </c>
      <c r="D351" s="3" t="s">
        <v>383</v>
      </c>
      <c r="E351" s="3" t="s">
        <v>1723</v>
      </c>
      <c r="F351" s="3" t="s">
        <v>93</v>
      </c>
      <c r="G351" s="28" t="s">
        <v>1727</v>
      </c>
      <c r="H351" s="28" t="s">
        <v>1726</v>
      </c>
    </row>
    <row r="352" spans="1:8" ht="43.5" x14ac:dyDescent="0.25">
      <c r="A352" s="3" t="s">
        <v>380</v>
      </c>
      <c r="B352" s="3" t="s">
        <v>384</v>
      </c>
      <c r="C352" s="3" t="s">
        <v>385</v>
      </c>
      <c r="D352" s="3" t="s">
        <v>386</v>
      </c>
      <c r="E352" s="3" t="s">
        <v>1723</v>
      </c>
      <c r="F352" s="3" t="s">
        <v>101</v>
      </c>
      <c r="G352" s="28" t="s">
        <v>1727</v>
      </c>
      <c r="H352" s="28" t="s">
        <v>1726</v>
      </c>
    </row>
    <row r="353" spans="1:8" ht="43.5" x14ac:dyDescent="0.25">
      <c r="A353" s="3" t="s">
        <v>380</v>
      </c>
      <c r="B353" s="3" t="s">
        <v>384</v>
      </c>
      <c r="C353" s="3" t="s">
        <v>387</v>
      </c>
      <c r="D353" s="3" t="s">
        <v>388</v>
      </c>
      <c r="E353" s="3" t="s">
        <v>1723</v>
      </c>
      <c r="F353" s="3" t="s">
        <v>109</v>
      </c>
      <c r="G353" s="28" t="s">
        <v>1727</v>
      </c>
      <c r="H353" s="28" t="s">
        <v>1726</v>
      </c>
    </row>
    <row r="354" spans="1:8" ht="43.5" x14ac:dyDescent="0.25">
      <c r="A354" s="3" t="s">
        <v>380</v>
      </c>
      <c r="B354" s="3" t="s">
        <v>384</v>
      </c>
      <c r="C354" s="3" t="s">
        <v>389</v>
      </c>
      <c r="D354" s="3" t="s">
        <v>390</v>
      </c>
      <c r="E354" s="3" t="s">
        <v>1723</v>
      </c>
      <c r="F354" s="3" t="s">
        <v>118</v>
      </c>
      <c r="G354" s="28" t="s">
        <v>1727</v>
      </c>
      <c r="H354" s="28" t="s">
        <v>1726</v>
      </c>
    </row>
    <row r="355" spans="1:8" ht="43.5" x14ac:dyDescent="0.25">
      <c r="A355" s="3" t="s">
        <v>380</v>
      </c>
      <c r="B355" s="3" t="s">
        <v>384</v>
      </c>
      <c r="C355" s="3" t="s">
        <v>391</v>
      </c>
      <c r="D355" s="3" t="s">
        <v>392</v>
      </c>
      <c r="E355" s="3" t="s">
        <v>1723</v>
      </c>
      <c r="F355" s="3" t="s">
        <v>126</v>
      </c>
      <c r="G355" s="28" t="s">
        <v>1727</v>
      </c>
      <c r="H355" s="28" t="s">
        <v>1726</v>
      </c>
    </row>
    <row r="356" spans="1:8" ht="43.5" x14ac:dyDescent="0.25">
      <c r="A356" s="3" t="s">
        <v>393</v>
      </c>
      <c r="B356" s="3" t="s">
        <v>394</v>
      </c>
      <c r="C356" s="3" t="s">
        <v>395</v>
      </c>
      <c r="D356" s="3" t="s">
        <v>396</v>
      </c>
      <c r="E356" s="3" t="s">
        <v>1723</v>
      </c>
      <c r="F356" s="3" t="s">
        <v>101</v>
      </c>
      <c r="G356" s="28" t="s">
        <v>397</v>
      </c>
      <c r="H356" s="28" t="s">
        <v>1728</v>
      </c>
    </row>
    <row r="357" spans="1:8" ht="43.5" x14ac:dyDescent="0.25">
      <c r="A357" s="3" t="s">
        <v>398</v>
      </c>
      <c r="B357" s="3" t="s">
        <v>399</v>
      </c>
      <c r="C357" s="3" t="s">
        <v>395</v>
      </c>
      <c r="D357" s="3" t="s">
        <v>400</v>
      </c>
      <c r="E357" s="3" t="s">
        <v>1723</v>
      </c>
      <c r="F357" s="3" t="s">
        <v>109</v>
      </c>
      <c r="G357" s="28" t="s">
        <v>401</v>
      </c>
      <c r="H357" s="28" t="s">
        <v>1729</v>
      </c>
    </row>
    <row r="358" spans="1:8" ht="57" x14ac:dyDescent="0.25">
      <c r="A358" s="3" t="s">
        <v>402</v>
      </c>
      <c r="B358" s="3" t="s">
        <v>403</v>
      </c>
      <c r="C358" s="3" t="s">
        <v>404</v>
      </c>
      <c r="D358" s="3" t="s">
        <v>405</v>
      </c>
      <c r="E358" s="3" t="s">
        <v>1723</v>
      </c>
      <c r="F358" s="3" t="s">
        <v>406</v>
      </c>
      <c r="G358" s="28" t="s">
        <v>407</v>
      </c>
      <c r="H358" s="28" t="s">
        <v>1730</v>
      </c>
    </row>
    <row r="359" spans="1:8" ht="85.5" x14ac:dyDescent="0.25">
      <c r="A359" s="3" t="s">
        <v>408</v>
      </c>
      <c r="B359" s="3" t="s">
        <v>409</v>
      </c>
      <c r="C359" s="3" t="s">
        <v>404</v>
      </c>
      <c r="D359" s="3" t="s">
        <v>410</v>
      </c>
      <c r="E359" s="3" t="s">
        <v>1723</v>
      </c>
      <c r="F359" s="3" t="s">
        <v>306</v>
      </c>
      <c r="G359" s="28" t="s">
        <v>411</v>
      </c>
      <c r="H359" s="28" t="s">
        <v>1731</v>
      </c>
    </row>
    <row r="360" spans="1:8" ht="57" x14ac:dyDescent="0.25">
      <c r="A360" s="3" t="s">
        <v>1963</v>
      </c>
      <c r="B360" s="3" t="s">
        <v>412</v>
      </c>
      <c r="C360" s="3" t="s">
        <v>413</v>
      </c>
      <c r="D360" s="3" t="s">
        <v>414</v>
      </c>
      <c r="E360" s="3" t="s">
        <v>1723</v>
      </c>
      <c r="F360" s="3" t="s">
        <v>101</v>
      </c>
      <c r="G360" s="28" t="s">
        <v>1727</v>
      </c>
      <c r="H360" s="28" t="s">
        <v>1726</v>
      </c>
    </row>
    <row r="361" spans="1:8" ht="71.25" x14ac:dyDescent="0.25">
      <c r="A361" s="3" t="s">
        <v>1963</v>
      </c>
      <c r="B361" s="3" t="s">
        <v>415</v>
      </c>
      <c r="C361" s="3" t="s">
        <v>416</v>
      </c>
      <c r="D361" s="3" t="s">
        <v>112</v>
      </c>
      <c r="E361" s="3" t="s">
        <v>1723</v>
      </c>
      <c r="F361" s="3" t="s">
        <v>109</v>
      </c>
      <c r="G361" s="28" t="s">
        <v>1727</v>
      </c>
      <c r="H361" s="28" t="s">
        <v>1726</v>
      </c>
    </row>
    <row r="362" spans="1:8" ht="57" x14ac:dyDescent="0.25">
      <c r="A362" s="3" t="s">
        <v>1963</v>
      </c>
      <c r="B362" s="3" t="s">
        <v>417</v>
      </c>
      <c r="C362" s="3" t="s">
        <v>418</v>
      </c>
      <c r="D362" s="3" t="s">
        <v>419</v>
      </c>
      <c r="E362" s="3" t="s">
        <v>1723</v>
      </c>
      <c r="F362" s="3" t="s">
        <v>118</v>
      </c>
      <c r="G362" s="28" t="s">
        <v>1727</v>
      </c>
      <c r="H362" s="28" t="s">
        <v>1726</v>
      </c>
    </row>
    <row r="363" spans="1:8" ht="71.25" x14ac:dyDescent="0.25">
      <c r="A363" s="3" t="s">
        <v>1963</v>
      </c>
      <c r="B363" s="3" t="s">
        <v>420</v>
      </c>
      <c r="C363" s="3" t="s">
        <v>421</v>
      </c>
      <c r="D363" s="3" t="s">
        <v>129</v>
      </c>
      <c r="E363" s="3" t="s">
        <v>1723</v>
      </c>
      <c r="F363" s="3" t="s">
        <v>126</v>
      </c>
      <c r="G363" s="28" t="s">
        <v>1727</v>
      </c>
      <c r="H363" s="28" t="s">
        <v>1726</v>
      </c>
    </row>
    <row r="364" spans="1:8" x14ac:dyDescent="0.25">
      <c r="A364" s="100" t="s">
        <v>422</v>
      </c>
      <c r="B364" s="100" t="s">
        <v>423</v>
      </c>
      <c r="C364" s="100" t="s">
        <v>424</v>
      </c>
      <c r="D364" s="100" t="s">
        <v>1963</v>
      </c>
      <c r="E364" s="100" t="s">
        <v>1732</v>
      </c>
      <c r="F364" s="100" t="s">
        <v>425</v>
      </c>
      <c r="G364" s="29">
        <v>0</v>
      </c>
      <c r="H364" s="29">
        <v>0</v>
      </c>
    </row>
    <row r="365" spans="1:8" x14ac:dyDescent="0.25">
      <c r="A365" s="101"/>
      <c r="B365" s="101"/>
      <c r="C365" s="101"/>
      <c r="D365" s="101"/>
      <c r="E365" s="101"/>
      <c r="F365" s="101"/>
      <c r="G365" s="29">
        <v>1000</v>
      </c>
      <c r="H365" s="29">
        <v>0</v>
      </c>
    </row>
    <row r="366" spans="1:8" x14ac:dyDescent="0.25">
      <c r="A366" s="100" t="s">
        <v>422</v>
      </c>
      <c r="B366" s="100" t="s">
        <v>426</v>
      </c>
      <c r="C366" s="100" t="s">
        <v>424</v>
      </c>
      <c r="D366" s="100" t="s">
        <v>1963</v>
      </c>
      <c r="E366" s="100" t="s">
        <v>1732</v>
      </c>
      <c r="F366" s="100" t="s">
        <v>427</v>
      </c>
      <c r="G366" s="29">
        <v>0</v>
      </c>
      <c r="H366" s="29">
        <v>0</v>
      </c>
    </row>
    <row r="367" spans="1:8" x14ac:dyDescent="0.25">
      <c r="A367" s="101"/>
      <c r="B367" s="101"/>
      <c r="C367" s="101"/>
      <c r="D367" s="101"/>
      <c r="E367" s="101"/>
      <c r="F367" s="101"/>
      <c r="G367" s="29">
        <v>1000</v>
      </c>
      <c r="H367" s="29">
        <v>0</v>
      </c>
    </row>
    <row r="368" spans="1:8" x14ac:dyDescent="0.25">
      <c r="A368" s="100" t="s">
        <v>422</v>
      </c>
      <c r="B368" s="100" t="s">
        <v>428</v>
      </c>
      <c r="C368" s="100" t="s">
        <v>424</v>
      </c>
      <c r="D368" s="100" t="s">
        <v>1963</v>
      </c>
      <c r="E368" s="100" t="s">
        <v>1732</v>
      </c>
      <c r="F368" s="100" t="s">
        <v>83</v>
      </c>
      <c r="G368" s="29">
        <v>0</v>
      </c>
      <c r="H368" s="29">
        <v>0</v>
      </c>
    </row>
    <row r="369" spans="1:8" x14ac:dyDescent="0.25">
      <c r="A369" s="101"/>
      <c r="B369" s="101"/>
      <c r="C369" s="101"/>
      <c r="D369" s="101"/>
      <c r="E369" s="101"/>
      <c r="F369" s="101"/>
      <c r="G369" s="29">
        <v>1000</v>
      </c>
      <c r="H369" s="29">
        <v>0</v>
      </c>
    </row>
    <row r="370" spans="1:8" ht="23.1" customHeight="1" x14ac:dyDescent="0.25">
      <c r="A370" s="100" t="s">
        <v>422</v>
      </c>
      <c r="B370" s="100" t="s">
        <v>429</v>
      </c>
      <c r="C370" s="100" t="s">
        <v>430</v>
      </c>
      <c r="D370" s="100" t="s">
        <v>1963</v>
      </c>
      <c r="E370" s="100" t="s">
        <v>1732</v>
      </c>
      <c r="F370" s="100" t="s">
        <v>431</v>
      </c>
      <c r="G370" s="29">
        <v>2853</v>
      </c>
      <c r="H370" s="29">
        <v>4177.1399999999994</v>
      </c>
    </row>
    <row r="371" spans="1:8" ht="23.1" customHeight="1" x14ac:dyDescent="0.25">
      <c r="A371" s="101"/>
      <c r="B371" s="101"/>
      <c r="C371" s="101"/>
      <c r="D371" s="101"/>
      <c r="E371" s="101"/>
      <c r="F371" s="101"/>
      <c r="G371" s="29">
        <v>960</v>
      </c>
      <c r="H371" s="29">
        <v>0</v>
      </c>
    </row>
    <row r="372" spans="1:8" ht="23.1" customHeight="1" x14ac:dyDescent="0.25">
      <c r="A372" s="100" t="s">
        <v>422</v>
      </c>
      <c r="B372" s="100" t="s">
        <v>429</v>
      </c>
      <c r="C372" s="100" t="s">
        <v>430</v>
      </c>
      <c r="D372" s="100" t="s">
        <v>1963</v>
      </c>
      <c r="E372" s="100" t="s">
        <v>1732</v>
      </c>
      <c r="F372" s="100" t="s">
        <v>208</v>
      </c>
      <c r="G372" s="29">
        <v>2174</v>
      </c>
      <c r="H372" s="29">
        <v>4029.14</v>
      </c>
    </row>
    <row r="373" spans="1:8" ht="23.1" customHeight="1" x14ac:dyDescent="0.25">
      <c r="A373" s="100"/>
      <c r="B373" s="100"/>
      <c r="C373" s="100"/>
      <c r="D373" s="101"/>
      <c r="E373" s="101"/>
      <c r="F373" s="100"/>
      <c r="G373" s="29">
        <v>499.99</v>
      </c>
      <c r="H373" s="29">
        <v>0</v>
      </c>
    </row>
    <row r="374" spans="1:8" ht="23.1" customHeight="1" x14ac:dyDescent="0.25">
      <c r="A374" s="100" t="s">
        <v>422</v>
      </c>
      <c r="B374" s="100" t="s">
        <v>432</v>
      </c>
      <c r="C374" s="100" t="s">
        <v>433</v>
      </c>
      <c r="D374" s="100" t="s">
        <v>1963</v>
      </c>
      <c r="E374" s="100" t="s">
        <v>1732</v>
      </c>
      <c r="F374" s="100" t="s">
        <v>434</v>
      </c>
      <c r="G374" s="29">
        <v>1690</v>
      </c>
      <c r="H374" s="29">
        <v>0</v>
      </c>
    </row>
    <row r="375" spans="1:8" ht="23.1" customHeight="1" x14ac:dyDescent="0.25">
      <c r="A375" s="100"/>
      <c r="B375" s="100"/>
      <c r="C375" s="100"/>
      <c r="D375" s="101"/>
      <c r="E375" s="101"/>
      <c r="F375" s="100"/>
      <c r="G375" s="29">
        <v>1000</v>
      </c>
      <c r="H375" s="29">
        <v>999.99</v>
      </c>
    </row>
    <row r="376" spans="1:8" x14ac:dyDescent="0.25">
      <c r="A376" s="100" t="s">
        <v>422</v>
      </c>
      <c r="B376" s="100" t="s">
        <v>435</v>
      </c>
      <c r="C376" s="100" t="s">
        <v>436</v>
      </c>
      <c r="D376" s="100" t="s">
        <v>1963</v>
      </c>
      <c r="E376" s="100" t="s">
        <v>1732</v>
      </c>
      <c r="F376" s="100" t="s">
        <v>118</v>
      </c>
      <c r="G376" s="29">
        <v>0</v>
      </c>
      <c r="H376" s="29">
        <v>0</v>
      </c>
    </row>
    <row r="377" spans="1:8" x14ac:dyDescent="0.25">
      <c r="A377" s="101"/>
      <c r="B377" s="101"/>
      <c r="C377" s="101"/>
      <c r="D377" s="101"/>
      <c r="E377" s="101"/>
      <c r="F377" s="101"/>
      <c r="G377" s="29">
        <v>1000</v>
      </c>
      <c r="H377" s="29">
        <v>0</v>
      </c>
    </row>
    <row r="378" spans="1:8" x14ac:dyDescent="0.25">
      <c r="A378" s="100" t="s">
        <v>422</v>
      </c>
      <c r="B378" s="100" t="s">
        <v>437</v>
      </c>
      <c r="C378" s="100" t="s">
        <v>438</v>
      </c>
      <c r="D378" s="100" t="s">
        <v>1963</v>
      </c>
      <c r="E378" s="100" t="s">
        <v>1732</v>
      </c>
      <c r="F378" s="100" t="s">
        <v>439</v>
      </c>
      <c r="G378" s="29">
        <v>0</v>
      </c>
      <c r="H378" s="29">
        <v>0</v>
      </c>
    </row>
    <row r="379" spans="1:8" ht="14.25" customHeight="1" x14ac:dyDescent="0.25">
      <c r="A379" s="101"/>
      <c r="B379" s="101"/>
      <c r="C379" s="101"/>
      <c r="D379" s="101"/>
      <c r="E379" s="101"/>
      <c r="F379" s="101"/>
      <c r="G379" s="29">
        <v>1000</v>
      </c>
      <c r="H379" s="29">
        <v>0</v>
      </c>
    </row>
    <row r="380" spans="1:8" ht="23.1" customHeight="1" x14ac:dyDescent="0.25">
      <c r="A380" s="100" t="s">
        <v>422</v>
      </c>
      <c r="B380" s="100" t="s">
        <v>440</v>
      </c>
      <c r="C380" s="100" t="s">
        <v>441</v>
      </c>
      <c r="D380" s="100" t="s">
        <v>1963</v>
      </c>
      <c r="E380" s="100" t="s">
        <v>1732</v>
      </c>
      <c r="F380" s="100" t="s">
        <v>442</v>
      </c>
      <c r="G380" s="29">
        <v>1600</v>
      </c>
      <c r="H380" s="29">
        <v>0</v>
      </c>
    </row>
    <row r="381" spans="1:8" ht="23.1" customHeight="1" x14ac:dyDescent="0.25">
      <c r="A381" s="101"/>
      <c r="B381" s="101"/>
      <c r="C381" s="101"/>
      <c r="D381" s="101"/>
      <c r="E381" s="101"/>
      <c r="F381" s="101"/>
      <c r="G381" s="29">
        <v>0</v>
      </c>
      <c r="H381" s="29">
        <v>568.01</v>
      </c>
    </row>
    <row r="382" spans="1:8" ht="23.1" customHeight="1" x14ac:dyDescent="0.25">
      <c r="A382" s="100" t="s">
        <v>422</v>
      </c>
      <c r="B382" s="100" t="s">
        <v>443</v>
      </c>
      <c r="C382" s="100" t="s">
        <v>444</v>
      </c>
      <c r="D382" s="100" t="s">
        <v>1963</v>
      </c>
      <c r="E382" s="100" t="s">
        <v>1732</v>
      </c>
      <c r="F382" s="100" t="s">
        <v>142</v>
      </c>
      <c r="G382" s="29">
        <v>1238</v>
      </c>
      <c r="H382" s="29">
        <v>0</v>
      </c>
    </row>
    <row r="383" spans="1:8" ht="23.1" customHeight="1" x14ac:dyDescent="0.25">
      <c r="A383" s="101"/>
      <c r="B383" s="101"/>
      <c r="C383" s="101"/>
      <c r="D383" s="101"/>
      <c r="E383" s="101"/>
      <c r="F383" s="101"/>
      <c r="G383" s="29">
        <v>1000</v>
      </c>
      <c r="H383" s="29">
        <v>1134</v>
      </c>
    </row>
    <row r="384" spans="1:8" ht="71.25" x14ac:dyDescent="0.25">
      <c r="A384" s="3" t="s">
        <v>445</v>
      </c>
      <c r="B384" s="1" t="s">
        <v>446</v>
      </c>
      <c r="C384" s="1" t="s">
        <v>447</v>
      </c>
      <c r="D384" s="1" t="s">
        <v>448</v>
      </c>
      <c r="E384" s="3" t="s">
        <v>449</v>
      </c>
      <c r="F384" s="1" t="s">
        <v>311</v>
      </c>
      <c r="G384" s="30" t="s">
        <v>450</v>
      </c>
      <c r="H384" s="30" t="s">
        <v>451</v>
      </c>
    </row>
    <row r="385" spans="1:8" ht="57" x14ac:dyDescent="0.25">
      <c r="A385" s="3" t="s">
        <v>452</v>
      </c>
      <c r="B385" s="1" t="s">
        <v>453</v>
      </c>
      <c r="C385" s="1" t="s">
        <v>454</v>
      </c>
      <c r="D385" s="1" t="s">
        <v>455</v>
      </c>
      <c r="E385" s="3" t="s">
        <v>449</v>
      </c>
      <c r="F385" s="1" t="s">
        <v>35</v>
      </c>
      <c r="G385" s="30" t="s">
        <v>456</v>
      </c>
      <c r="H385" s="30" t="s">
        <v>457</v>
      </c>
    </row>
    <row r="386" spans="1:8" ht="57" x14ac:dyDescent="0.25">
      <c r="A386" s="3" t="s">
        <v>452</v>
      </c>
      <c r="B386" s="1" t="s">
        <v>458</v>
      </c>
      <c r="C386" s="1" t="s">
        <v>454</v>
      </c>
      <c r="D386" s="1" t="s">
        <v>455</v>
      </c>
      <c r="E386" s="3" t="s">
        <v>449</v>
      </c>
      <c r="F386" s="1" t="s">
        <v>35</v>
      </c>
      <c r="G386" s="30" t="s">
        <v>456</v>
      </c>
      <c r="H386" s="30" t="s">
        <v>457</v>
      </c>
    </row>
    <row r="387" spans="1:8" ht="57" x14ac:dyDescent="0.25">
      <c r="A387" s="3" t="s">
        <v>452</v>
      </c>
      <c r="B387" s="1" t="s">
        <v>459</v>
      </c>
      <c r="C387" s="1" t="s">
        <v>454</v>
      </c>
      <c r="D387" s="1" t="s">
        <v>455</v>
      </c>
      <c r="E387" s="3" t="s">
        <v>449</v>
      </c>
      <c r="F387" s="1" t="s">
        <v>35</v>
      </c>
      <c r="G387" s="30" t="s">
        <v>456</v>
      </c>
      <c r="H387" s="30" t="s">
        <v>457</v>
      </c>
    </row>
    <row r="388" spans="1:8" ht="57" x14ac:dyDescent="0.25">
      <c r="A388" s="3" t="s">
        <v>452</v>
      </c>
      <c r="B388" s="1" t="s">
        <v>460</v>
      </c>
      <c r="C388" s="1" t="s">
        <v>461</v>
      </c>
      <c r="D388" s="1" t="s">
        <v>462</v>
      </c>
      <c r="E388" s="3" t="s">
        <v>449</v>
      </c>
      <c r="F388" s="1" t="s">
        <v>45</v>
      </c>
      <c r="G388" s="30" t="s">
        <v>456</v>
      </c>
      <c r="H388" s="30" t="s">
        <v>457</v>
      </c>
    </row>
    <row r="389" spans="1:8" ht="57" x14ac:dyDescent="0.25">
      <c r="A389" s="3" t="s">
        <v>452</v>
      </c>
      <c r="B389" s="1" t="s">
        <v>463</v>
      </c>
      <c r="C389" s="1" t="s">
        <v>461</v>
      </c>
      <c r="D389" s="1" t="s">
        <v>462</v>
      </c>
      <c r="E389" s="3" t="s">
        <v>449</v>
      </c>
      <c r="F389" s="1" t="s">
        <v>45</v>
      </c>
      <c r="G389" s="30" t="s">
        <v>456</v>
      </c>
      <c r="H389" s="30" t="s">
        <v>457</v>
      </c>
    </row>
    <row r="390" spans="1:8" ht="57" x14ac:dyDescent="0.25">
      <c r="A390" s="3" t="s">
        <v>452</v>
      </c>
      <c r="B390" s="1" t="s">
        <v>464</v>
      </c>
      <c r="C390" s="1" t="s">
        <v>461</v>
      </c>
      <c r="D390" s="1" t="s">
        <v>462</v>
      </c>
      <c r="E390" s="3" t="s">
        <v>449</v>
      </c>
      <c r="F390" s="1" t="s">
        <v>45</v>
      </c>
      <c r="G390" s="30" t="s">
        <v>456</v>
      </c>
      <c r="H390" s="30" t="s">
        <v>457</v>
      </c>
    </row>
    <row r="391" spans="1:8" ht="43.5" x14ac:dyDescent="0.25">
      <c r="A391" s="3" t="s">
        <v>465</v>
      </c>
      <c r="B391" s="1" t="s">
        <v>459</v>
      </c>
      <c r="C391" s="1" t="s">
        <v>466</v>
      </c>
      <c r="D391" s="1" t="s">
        <v>467</v>
      </c>
      <c r="E391" s="3" t="s">
        <v>449</v>
      </c>
      <c r="F391" s="1" t="s">
        <v>54</v>
      </c>
      <c r="G391" s="30" t="s">
        <v>456</v>
      </c>
      <c r="H391" s="30" t="s">
        <v>457</v>
      </c>
    </row>
    <row r="392" spans="1:8" ht="43.5" x14ac:dyDescent="0.25">
      <c r="A392" s="3" t="s">
        <v>465</v>
      </c>
      <c r="B392" s="1" t="s">
        <v>468</v>
      </c>
      <c r="C392" s="1" t="s">
        <v>469</v>
      </c>
      <c r="D392" s="1" t="s">
        <v>470</v>
      </c>
      <c r="E392" s="3" t="s">
        <v>449</v>
      </c>
      <c r="F392" s="1" t="s">
        <v>62</v>
      </c>
      <c r="G392" s="30" t="s">
        <v>471</v>
      </c>
      <c r="H392" s="30" t="s">
        <v>472</v>
      </c>
    </row>
    <row r="393" spans="1:8" ht="43.5" x14ac:dyDescent="0.25">
      <c r="A393" s="3" t="s">
        <v>473</v>
      </c>
      <c r="B393" s="1" t="s">
        <v>474</v>
      </c>
      <c r="C393" s="1" t="s">
        <v>469</v>
      </c>
      <c r="D393" s="1" t="s">
        <v>475</v>
      </c>
      <c r="E393" s="3" t="s">
        <v>449</v>
      </c>
      <c r="F393" s="1" t="s">
        <v>476</v>
      </c>
      <c r="G393" s="30" t="s">
        <v>477</v>
      </c>
      <c r="H393" s="30" t="s">
        <v>478</v>
      </c>
    </row>
    <row r="394" spans="1:8" ht="43.5" x14ac:dyDescent="0.25">
      <c r="A394" s="3" t="s">
        <v>452</v>
      </c>
      <c r="B394" s="1" t="s">
        <v>479</v>
      </c>
      <c r="C394" s="1" t="s">
        <v>480</v>
      </c>
      <c r="D394" s="1" t="s">
        <v>481</v>
      </c>
      <c r="E394" s="3" t="s">
        <v>449</v>
      </c>
      <c r="F394" s="1" t="s">
        <v>328</v>
      </c>
      <c r="G394" s="30" t="s">
        <v>456</v>
      </c>
      <c r="H394" s="30" t="s">
        <v>457</v>
      </c>
    </row>
    <row r="395" spans="1:8" ht="43.5" x14ac:dyDescent="0.25">
      <c r="A395" s="3" t="s">
        <v>452</v>
      </c>
      <c r="B395" s="1" t="s">
        <v>482</v>
      </c>
      <c r="C395" s="1" t="s">
        <v>480</v>
      </c>
      <c r="D395" s="1" t="s">
        <v>481</v>
      </c>
      <c r="E395" s="3" t="s">
        <v>449</v>
      </c>
      <c r="F395" s="1" t="s">
        <v>328</v>
      </c>
      <c r="G395" s="30" t="s">
        <v>456</v>
      </c>
      <c r="H395" s="30" t="s">
        <v>457</v>
      </c>
    </row>
    <row r="396" spans="1:8" ht="43.5" x14ac:dyDescent="0.25">
      <c r="A396" s="3" t="s">
        <v>452</v>
      </c>
      <c r="B396" s="1" t="s">
        <v>483</v>
      </c>
      <c r="C396" s="1" t="s">
        <v>480</v>
      </c>
      <c r="D396" s="1" t="s">
        <v>481</v>
      </c>
      <c r="E396" s="3" t="s">
        <v>449</v>
      </c>
      <c r="F396" s="1" t="s">
        <v>328</v>
      </c>
      <c r="G396" s="30" t="s">
        <v>456</v>
      </c>
      <c r="H396" s="30" t="s">
        <v>457</v>
      </c>
    </row>
    <row r="397" spans="1:8" ht="43.5" x14ac:dyDescent="0.25">
      <c r="A397" s="3" t="s">
        <v>452</v>
      </c>
      <c r="B397" s="1" t="s">
        <v>484</v>
      </c>
      <c r="C397" s="1" t="s">
        <v>485</v>
      </c>
      <c r="D397" s="1" t="s">
        <v>486</v>
      </c>
      <c r="E397" s="3" t="s">
        <v>449</v>
      </c>
      <c r="F397" s="1" t="s">
        <v>487</v>
      </c>
      <c r="G397" s="30" t="s">
        <v>456</v>
      </c>
      <c r="H397" s="30" t="s">
        <v>457</v>
      </c>
    </row>
    <row r="398" spans="1:8" ht="43.5" x14ac:dyDescent="0.25">
      <c r="A398" s="3" t="s">
        <v>452</v>
      </c>
      <c r="B398" s="1" t="s">
        <v>488</v>
      </c>
      <c r="C398" s="1" t="s">
        <v>485</v>
      </c>
      <c r="D398" s="1" t="s">
        <v>486</v>
      </c>
      <c r="E398" s="3" t="s">
        <v>449</v>
      </c>
      <c r="F398" s="1" t="s">
        <v>487</v>
      </c>
      <c r="G398" s="30" t="s">
        <v>456</v>
      </c>
      <c r="H398" s="30" t="s">
        <v>457</v>
      </c>
    </row>
    <row r="399" spans="1:8" ht="43.5" x14ac:dyDescent="0.25">
      <c r="A399" s="3" t="s">
        <v>452</v>
      </c>
      <c r="B399" s="1" t="s">
        <v>464</v>
      </c>
      <c r="C399" s="1" t="s">
        <v>485</v>
      </c>
      <c r="D399" s="1" t="s">
        <v>486</v>
      </c>
      <c r="E399" s="3" t="s">
        <v>449</v>
      </c>
      <c r="F399" s="1" t="s">
        <v>487</v>
      </c>
      <c r="G399" s="30" t="s">
        <v>456</v>
      </c>
      <c r="H399" s="30" t="s">
        <v>457</v>
      </c>
    </row>
    <row r="400" spans="1:8" ht="43.5" x14ac:dyDescent="0.25">
      <c r="A400" s="3" t="s">
        <v>489</v>
      </c>
      <c r="B400" s="1" t="s">
        <v>490</v>
      </c>
      <c r="C400" s="1" t="s">
        <v>491</v>
      </c>
      <c r="D400" s="1" t="s">
        <v>492</v>
      </c>
      <c r="E400" s="3" t="s">
        <v>449</v>
      </c>
      <c r="F400" s="1" t="s">
        <v>493</v>
      </c>
      <c r="G400" s="30" t="s">
        <v>494</v>
      </c>
      <c r="H400" s="30" t="s">
        <v>495</v>
      </c>
    </row>
    <row r="401" spans="1:8" ht="57" x14ac:dyDescent="0.25">
      <c r="A401" s="3" t="s">
        <v>496</v>
      </c>
      <c r="B401" s="1" t="s">
        <v>497</v>
      </c>
      <c r="C401" s="1" t="s">
        <v>469</v>
      </c>
      <c r="D401" s="1" t="s">
        <v>498</v>
      </c>
      <c r="E401" s="3" t="s">
        <v>449</v>
      </c>
      <c r="F401" s="1" t="s">
        <v>499</v>
      </c>
      <c r="G401" s="30" t="s">
        <v>500</v>
      </c>
      <c r="H401" s="30" t="s">
        <v>501</v>
      </c>
    </row>
    <row r="402" spans="1:8" ht="57" x14ac:dyDescent="0.25">
      <c r="A402" s="3" t="s">
        <v>502</v>
      </c>
      <c r="B402" s="1" t="s">
        <v>503</v>
      </c>
      <c r="C402" s="1" t="s">
        <v>504</v>
      </c>
      <c r="D402" s="1" t="s">
        <v>505</v>
      </c>
      <c r="E402" s="3" t="s">
        <v>449</v>
      </c>
      <c r="F402" s="1" t="s">
        <v>506</v>
      </c>
      <c r="G402" s="30" t="s">
        <v>456</v>
      </c>
      <c r="H402" s="30" t="s">
        <v>507</v>
      </c>
    </row>
    <row r="403" spans="1:8" ht="57" x14ac:dyDescent="0.25">
      <c r="A403" s="3" t="s">
        <v>508</v>
      </c>
      <c r="B403" s="1" t="s">
        <v>509</v>
      </c>
      <c r="C403" s="1" t="s">
        <v>504</v>
      </c>
      <c r="D403" s="1" t="s">
        <v>505</v>
      </c>
      <c r="E403" s="3" t="s">
        <v>449</v>
      </c>
      <c r="F403" s="1" t="s">
        <v>506</v>
      </c>
      <c r="G403" s="30" t="s">
        <v>456</v>
      </c>
      <c r="H403" s="30" t="s">
        <v>510</v>
      </c>
    </row>
    <row r="404" spans="1:8" ht="15" customHeight="1" x14ac:dyDescent="0.25">
      <c r="A404" s="82" t="s">
        <v>511</v>
      </c>
      <c r="B404" s="111" t="s">
        <v>512</v>
      </c>
      <c r="C404" s="105" t="s">
        <v>513</v>
      </c>
      <c r="D404" s="105" t="s">
        <v>514</v>
      </c>
      <c r="E404" s="82" t="s">
        <v>515</v>
      </c>
      <c r="F404" s="105" t="s">
        <v>516</v>
      </c>
      <c r="G404" s="18">
        <v>0</v>
      </c>
      <c r="H404" s="18">
        <v>0</v>
      </c>
    </row>
    <row r="405" spans="1:8" ht="15" customHeight="1" x14ac:dyDescent="0.25">
      <c r="A405" s="83"/>
      <c r="B405" s="112"/>
      <c r="C405" s="106"/>
      <c r="D405" s="106"/>
      <c r="E405" s="83"/>
      <c r="F405" s="106"/>
      <c r="G405" s="31">
        <v>0</v>
      </c>
      <c r="H405" s="31">
        <v>0</v>
      </c>
    </row>
    <row r="406" spans="1:8" ht="15" customHeight="1" x14ac:dyDescent="0.25">
      <c r="A406" s="84"/>
      <c r="B406" s="113"/>
      <c r="C406" s="107"/>
      <c r="D406" s="107"/>
      <c r="E406" s="84"/>
      <c r="F406" s="107"/>
      <c r="G406" s="31"/>
      <c r="H406" s="31">
        <v>0</v>
      </c>
    </row>
    <row r="407" spans="1:8" ht="15" customHeight="1" x14ac:dyDescent="0.25">
      <c r="A407" s="82" t="s">
        <v>511</v>
      </c>
      <c r="B407" s="102" t="s">
        <v>517</v>
      </c>
      <c r="C407" s="105" t="s">
        <v>513</v>
      </c>
      <c r="D407" s="105" t="s">
        <v>518</v>
      </c>
      <c r="E407" s="89" t="s">
        <v>515</v>
      </c>
      <c r="F407" s="105" t="s">
        <v>519</v>
      </c>
      <c r="G407" s="18">
        <v>0</v>
      </c>
      <c r="H407" s="18">
        <v>0</v>
      </c>
    </row>
    <row r="408" spans="1:8" ht="15" customHeight="1" x14ac:dyDescent="0.25">
      <c r="A408" s="83"/>
      <c r="B408" s="103"/>
      <c r="C408" s="106"/>
      <c r="D408" s="106"/>
      <c r="E408" s="90"/>
      <c r="F408" s="106"/>
      <c r="G408" s="31">
        <v>0</v>
      </c>
      <c r="H408" s="31">
        <v>0</v>
      </c>
    </row>
    <row r="409" spans="1:8" ht="15" customHeight="1" x14ac:dyDescent="0.25">
      <c r="A409" s="84"/>
      <c r="B409" s="104"/>
      <c r="C409" s="107"/>
      <c r="D409" s="107"/>
      <c r="E409" s="91"/>
      <c r="F409" s="107"/>
      <c r="G409" s="31"/>
      <c r="H409" s="31">
        <v>0</v>
      </c>
    </row>
    <row r="410" spans="1:8" ht="20.100000000000001" customHeight="1" x14ac:dyDescent="0.25">
      <c r="A410" s="82" t="s">
        <v>511</v>
      </c>
      <c r="B410" s="102" t="s">
        <v>520</v>
      </c>
      <c r="C410" s="105" t="s">
        <v>521</v>
      </c>
      <c r="D410" s="105" t="s">
        <v>522</v>
      </c>
      <c r="E410" s="89" t="s">
        <v>515</v>
      </c>
      <c r="F410" s="105" t="s">
        <v>523</v>
      </c>
      <c r="G410" s="18">
        <v>0</v>
      </c>
      <c r="H410" s="18">
        <v>0</v>
      </c>
    </row>
    <row r="411" spans="1:8" ht="20.100000000000001" customHeight="1" x14ac:dyDescent="0.25">
      <c r="A411" s="83"/>
      <c r="B411" s="103"/>
      <c r="C411" s="106"/>
      <c r="D411" s="106"/>
      <c r="E411" s="90"/>
      <c r="F411" s="106"/>
      <c r="G411" s="31">
        <v>0</v>
      </c>
      <c r="H411" s="31">
        <v>0</v>
      </c>
    </row>
    <row r="412" spans="1:8" ht="20.100000000000001" customHeight="1" x14ac:dyDescent="0.25">
      <c r="A412" s="84"/>
      <c r="B412" s="104"/>
      <c r="C412" s="107"/>
      <c r="D412" s="107"/>
      <c r="E412" s="91"/>
      <c r="F412" s="107"/>
      <c r="G412" s="31"/>
      <c r="H412" s="31">
        <v>0</v>
      </c>
    </row>
    <row r="413" spans="1:8" ht="20.100000000000001" customHeight="1" x14ac:dyDescent="0.25">
      <c r="A413" s="82" t="s">
        <v>511</v>
      </c>
      <c r="B413" s="102" t="s">
        <v>524</v>
      </c>
      <c r="C413" s="105" t="s">
        <v>521</v>
      </c>
      <c r="D413" s="105" t="s">
        <v>522</v>
      </c>
      <c r="E413" s="89" t="s">
        <v>515</v>
      </c>
      <c r="F413" s="105" t="s">
        <v>523</v>
      </c>
      <c r="G413" s="18">
        <v>0</v>
      </c>
      <c r="H413" s="18">
        <v>0</v>
      </c>
    </row>
    <row r="414" spans="1:8" ht="20.100000000000001" customHeight="1" x14ac:dyDescent="0.25">
      <c r="A414" s="83"/>
      <c r="B414" s="103"/>
      <c r="C414" s="106"/>
      <c r="D414" s="106"/>
      <c r="E414" s="90"/>
      <c r="F414" s="106"/>
      <c r="G414" s="31">
        <v>0</v>
      </c>
      <c r="H414" s="31">
        <v>0</v>
      </c>
    </row>
    <row r="415" spans="1:8" ht="20.100000000000001" customHeight="1" x14ac:dyDescent="0.25">
      <c r="A415" s="84"/>
      <c r="B415" s="104"/>
      <c r="C415" s="107"/>
      <c r="D415" s="107"/>
      <c r="E415" s="91"/>
      <c r="F415" s="107"/>
      <c r="G415" s="31"/>
      <c r="H415" s="31">
        <v>0</v>
      </c>
    </row>
    <row r="416" spans="1:8" ht="20.100000000000001" customHeight="1" x14ac:dyDescent="0.25">
      <c r="A416" s="3" t="s">
        <v>511</v>
      </c>
      <c r="B416" s="102" t="s">
        <v>525</v>
      </c>
      <c r="C416" s="105" t="s">
        <v>521</v>
      </c>
      <c r="D416" s="105" t="s">
        <v>522</v>
      </c>
      <c r="E416" s="89" t="s">
        <v>515</v>
      </c>
      <c r="F416" s="105" t="s">
        <v>523</v>
      </c>
      <c r="G416" s="31">
        <v>1767.75</v>
      </c>
      <c r="H416" s="31">
        <v>0</v>
      </c>
    </row>
    <row r="417" spans="1:8" ht="20.100000000000001" customHeight="1" x14ac:dyDescent="0.25">
      <c r="A417" s="1" t="s">
        <v>526</v>
      </c>
      <c r="B417" s="103"/>
      <c r="C417" s="106"/>
      <c r="D417" s="106"/>
      <c r="E417" s="90"/>
      <c r="F417" s="106"/>
      <c r="G417" s="31">
        <v>1000</v>
      </c>
      <c r="H417" s="31">
        <v>430</v>
      </c>
    </row>
    <row r="418" spans="1:8" ht="20.100000000000001" customHeight="1" x14ac:dyDescent="0.25">
      <c r="A418" s="1" t="s">
        <v>527</v>
      </c>
      <c r="B418" s="104"/>
      <c r="C418" s="107"/>
      <c r="D418" s="107"/>
      <c r="E418" s="91"/>
      <c r="F418" s="107"/>
      <c r="G418" s="31"/>
      <c r="H418" s="31">
        <v>0</v>
      </c>
    </row>
    <row r="419" spans="1:8" ht="15" customHeight="1" x14ac:dyDescent="0.25">
      <c r="A419" s="82" t="s">
        <v>528</v>
      </c>
      <c r="B419" s="102" t="s">
        <v>529</v>
      </c>
      <c r="C419" s="105" t="s">
        <v>171</v>
      </c>
      <c r="D419" s="105" t="s">
        <v>530</v>
      </c>
      <c r="E419" s="89" t="s">
        <v>515</v>
      </c>
      <c r="F419" s="105" t="s">
        <v>531</v>
      </c>
      <c r="G419" s="31">
        <v>0</v>
      </c>
      <c r="H419" s="31">
        <v>0</v>
      </c>
    </row>
    <row r="420" spans="1:8" ht="15" customHeight="1" x14ac:dyDescent="0.25">
      <c r="A420" s="83"/>
      <c r="B420" s="103"/>
      <c r="C420" s="106"/>
      <c r="D420" s="106"/>
      <c r="E420" s="90"/>
      <c r="F420" s="106"/>
      <c r="G420" s="18">
        <v>0</v>
      </c>
      <c r="H420" s="18">
        <v>0</v>
      </c>
    </row>
    <row r="421" spans="1:8" ht="15" customHeight="1" x14ac:dyDescent="0.25">
      <c r="A421" s="84"/>
      <c r="B421" s="104"/>
      <c r="C421" s="107"/>
      <c r="D421" s="107"/>
      <c r="E421" s="91"/>
      <c r="F421" s="107"/>
      <c r="G421" s="31"/>
      <c r="H421" s="31">
        <v>0</v>
      </c>
    </row>
    <row r="422" spans="1:8" ht="15" customHeight="1" x14ac:dyDescent="0.25">
      <c r="A422" s="82" t="s">
        <v>532</v>
      </c>
      <c r="B422" s="102" t="s">
        <v>533</v>
      </c>
      <c r="C422" s="105" t="s">
        <v>171</v>
      </c>
      <c r="D422" s="105" t="s">
        <v>534</v>
      </c>
      <c r="E422" s="89" t="s">
        <v>515</v>
      </c>
      <c r="F422" s="105" t="s">
        <v>531</v>
      </c>
      <c r="G422" s="31">
        <v>0</v>
      </c>
      <c r="H422" s="31">
        <v>0</v>
      </c>
    </row>
    <row r="423" spans="1:8" ht="15" customHeight="1" x14ac:dyDescent="0.25">
      <c r="A423" s="83"/>
      <c r="B423" s="103"/>
      <c r="C423" s="106"/>
      <c r="D423" s="106"/>
      <c r="E423" s="90"/>
      <c r="F423" s="106"/>
      <c r="G423" s="18">
        <v>0</v>
      </c>
      <c r="H423" s="18">
        <v>0</v>
      </c>
    </row>
    <row r="424" spans="1:8" ht="15" customHeight="1" x14ac:dyDescent="0.25">
      <c r="A424" s="84"/>
      <c r="B424" s="104"/>
      <c r="C424" s="107"/>
      <c r="D424" s="107"/>
      <c r="E424" s="91"/>
      <c r="F424" s="107"/>
      <c r="G424" s="31"/>
      <c r="H424" s="31">
        <v>0</v>
      </c>
    </row>
    <row r="425" spans="1:8" ht="15" customHeight="1" x14ac:dyDescent="0.25">
      <c r="A425" s="82" t="s">
        <v>511</v>
      </c>
      <c r="B425" s="102" t="s">
        <v>535</v>
      </c>
      <c r="C425" s="105" t="s">
        <v>513</v>
      </c>
      <c r="D425" s="105" t="s">
        <v>536</v>
      </c>
      <c r="E425" s="89" t="s">
        <v>515</v>
      </c>
      <c r="F425" s="105" t="s">
        <v>531</v>
      </c>
      <c r="G425" s="31">
        <v>0</v>
      </c>
      <c r="H425" s="31">
        <v>0</v>
      </c>
    </row>
    <row r="426" spans="1:8" ht="15" customHeight="1" x14ac:dyDescent="0.25">
      <c r="A426" s="83"/>
      <c r="B426" s="103"/>
      <c r="C426" s="106"/>
      <c r="D426" s="106"/>
      <c r="E426" s="90"/>
      <c r="F426" s="106"/>
      <c r="G426" s="18">
        <v>0</v>
      </c>
      <c r="H426" s="18">
        <v>0</v>
      </c>
    </row>
    <row r="427" spans="1:8" ht="15" customHeight="1" x14ac:dyDescent="0.25">
      <c r="A427" s="84"/>
      <c r="B427" s="104"/>
      <c r="C427" s="107"/>
      <c r="D427" s="107"/>
      <c r="E427" s="91"/>
      <c r="F427" s="107"/>
      <c r="G427" s="31"/>
      <c r="H427" s="31">
        <v>0</v>
      </c>
    </row>
    <row r="428" spans="1:8" ht="15" customHeight="1" x14ac:dyDescent="0.25">
      <c r="A428" s="82" t="s">
        <v>537</v>
      </c>
      <c r="B428" s="102" t="s">
        <v>538</v>
      </c>
      <c r="C428" s="105" t="s">
        <v>539</v>
      </c>
      <c r="D428" s="105" t="s">
        <v>540</v>
      </c>
      <c r="E428" s="89" t="s">
        <v>515</v>
      </c>
      <c r="F428" s="105" t="s">
        <v>541</v>
      </c>
      <c r="G428" s="31">
        <v>0</v>
      </c>
      <c r="H428" s="31">
        <v>0</v>
      </c>
    </row>
    <row r="429" spans="1:8" ht="15" customHeight="1" x14ac:dyDescent="0.25">
      <c r="A429" s="83"/>
      <c r="B429" s="103"/>
      <c r="C429" s="106"/>
      <c r="D429" s="106"/>
      <c r="E429" s="90"/>
      <c r="F429" s="106"/>
      <c r="G429" s="18">
        <v>0</v>
      </c>
      <c r="H429" s="18">
        <v>0</v>
      </c>
    </row>
    <row r="430" spans="1:8" ht="15" customHeight="1" x14ac:dyDescent="0.25">
      <c r="A430" s="84"/>
      <c r="B430" s="104"/>
      <c r="C430" s="107"/>
      <c r="D430" s="107"/>
      <c r="E430" s="91"/>
      <c r="F430" s="107"/>
      <c r="G430" s="31"/>
      <c r="H430" s="31">
        <v>0</v>
      </c>
    </row>
    <row r="431" spans="1:8" ht="15" customHeight="1" x14ac:dyDescent="0.25">
      <c r="A431" s="82" t="s">
        <v>511</v>
      </c>
      <c r="B431" s="102" t="s">
        <v>542</v>
      </c>
      <c r="C431" s="105" t="s">
        <v>194</v>
      </c>
      <c r="D431" s="105" t="s">
        <v>543</v>
      </c>
      <c r="E431" s="89" t="s">
        <v>515</v>
      </c>
      <c r="F431" s="105" t="s">
        <v>544</v>
      </c>
      <c r="G431" s="31">
        <v>0</v>
      </c>
      <c r="H431" s="31">
        <v>0</v>
      </c>
    </row>
    <row r="432" spans="1:8" ht="15" customHeight="1" x14ac:dyDescent="0.25">
      <c r="A432" s="83"/>
      <c r="B432" s="103"/>
      <c r="C432" s="106"/>
      <c r="D432" s="106"/>
      <c r="E432" s="90"/>
      <c r="F432" s="106"/>
      <c r="G432" s="18">
        <v>0</v>
      </c>
      <c r="H432" s="18">
        <v>0</v>
      </c>
    </row>
    <row r="433" spans="1:8" ht="15" customHeight="1" x14ac:dyDescent="0.25">
      <c r="A433" s="84"/>
      <c r="B433" s="104"/>
      <c r="C433" s="107"/>
      <c r="D433" s="107"/>
      <c r="E433" s="91"/>
      <c r="F433" s="107"/>
      <c r="G433" s="31"/>
      <c r="H433" s="31">
        <v>0</v>
      </c>
    </row>
    <row r="434" spans="1:8" ht="15" customHeight="1" x14ac:dyDescent="0.25">
      <c r="A434" s="82" t="s">
        <v>545</v>
      </c>
      <c r="B434" s="102" t="s">
        <v>546</v>
      </c>
      <c r="C434" s="105" t="s">
        <v>539</v>
      </c>
      <c r="D434" s="105" t="s">
        <v>547</v>
      </c>
      <c r="E434" s="89" t="s">
        <v>515</v>
      </c>
      <c r="F434" s="105" t="s">
        <v>544</v>
      </c>
      <c r="G434" s="31">
        <v>0</v>
      </c>
      <c r="H434" s="31">
        <v>0</v>
      </c>
    </row>
    <row r="435" spans="1:8" ht="15" customHeight="1" x14ac:dyDescent="0.25">
      <c r="A435" s="83"/>
      <c r="B435" s="103"/>
      <c r="C435" s="106"/>
      <c r="D435" s="106"/>
      <c r="E435" s="90"/>
      <c r="F435" s="106"/>
      <c r="G435" s="18">
        <v>0</v>
      </c>
      <c r="H435" s="18">
        <v>0</v>
      </c>
    </row>
    <row r="436" spans="1:8" ht="15" customHeight="1" x14ac:dyDescent="0.25">
      <c r="A436" s="84"/>
      <c r="B436" s="104"/>
      <c r="C436" s="107"/>
      <c r="D436" s="107"/>
      <c r="E436" s="91"/>
      <c r="F436" s="107"/>
      <c r="G436" s="31"/>
      <c r="H436" s="31">
        <v>0</v>
      </c>
    </row>
    <row r="437" spans="1:8" ht="15" customHeight="1" x14ac:dyDescent="0.25">
      <c r="A437" s="82" t="s">
        <v>545</v>
      </c>
      <c r="B437" s="102" t="s">
        <v>548</v>
      </c>
      <c r="C437" s="105" t="s">
        <v>539</v>
      </c>
      <c r="D437" s="105" t="s">
        <v>547</v>
      </c>
      <c r="E437" s="89" t="s">
        <v>515</v>
      </c>
      <c r="F437" s="105" t="s">
        <v>544</v>
      </c>
      <c r="G437" s="31">
        <v>0</v>
      </c>
      <c r="H437" s="31">
        <v>0</v>
      </c>
    </row>
    <row r="438" spans="1:8" ht="15" customHeight="1" x14ac:dyDescent="0.25">
      <c r="A438" s="83"/>
      <c r="B438" s="103"/>
      <c r="C438" s="106"/>
      <c r="D438" s="106"/>
      <c r="E438" s="90"/>
      <c r="F438" s="106"/>
      <c r="G438" s="18">
        <v>0</v>
      </c>
      <c r="H438" s="18">
        <v>0</v>
      </c>
    </row>
    <row r="439" spans="1:8" ht="15" customHeight="1" x14ac:dyDescent="0.25">
      <c r="A439" s="84"/>
      <c r="B439" s="104"/>
      <c r="C439" s="107"/>
      <c r="D439" s="107"/>
      <c r="E439" s="91"/>
      <c r="F439" s="107"/>
      <c r="G439" s="31"/>
      <c r="H439" s="31">
        <v>0</v>
      </c>
    </row>
    <row r="440" spans="1:8" ht="15" customHeight="1" x14ac:dyDescent="0.25">
      <c r="A440" s="82" t="s">
        <v>511</v>
      </c>
      <c r="B440" s="102" t="s">
        <v>549</v>
      </c>
      <c r="C440" s="105" t="s">
        <v>550</v>
      </c>
      <c r="D440" s="105" t="s">
        <v>551</v>
      </c>
      <c r="E440" s="89" t="s">
        <v>515</v>
      </c>
      <c r="F440" s="105" t="s">
        <v>552</v>
      </c>
      <c r="G440" s="31">
        <v>0</v>
      </c>
      <c r="H440" s="31">
        <v>0</v>
      </c>
    </row>
    <row r="441" spans="1:8" ht="15" customHeight="1" x14ac:dyDescent="0.25">
      <c r="A441" s="83"/>
      <c r="B441" s="103"/>
      <c r="C441" s="106"/>
      <c r="D441" s="106"/>
      <c r="E441" s="90"/>
      <c r="F441" s="106"/>
      <c r="G441" s="18">
        <v>0</v>
      </c>
      <c r="H441" s="18">
        <v>0</v>
      </c>
    </row>
    <row r="442" spans="1:8" ht="15" customHeight="1" x14ac:dyDescent="0.25">
      <c r="A442" s="84"/>
      <c r="B442" s="104"/>
      <c r="C442" s="107"/>
      <c r="D442" s="107"/>
      <c r="E442" s="91"/>
      <c r="F442" s="107"/>
      <c r="G442" s="31"/>
      <c r="H442" s="31">
        <v>0</v>
      </c>
    </row>
    <row r="443" spans="1:8" ht="15" customHeight="1" x14ac:dyDescent="0.25">
      <c r="A443" s="82" t="s">
        <v>511</v>
      </c>
      <c r="B443" s="105" t="s">
        <v>553</v>
      </c>
      <c r="C443" s="105" t="s">
        <v>550</v>
      </c>
      <c r="D443" s="105" t="s">
        <v>554</v>
      </c>
      <c r="E443" s="89" t="s">
        <v>515</v>
      </c>
      <c r="F443" s="105" t="s">
        <v>552</v>
      </c>
      <c r="G443" s="31">
        <v>0</v>
      </c>
      <c r="H443" s="31">
        <v>0</v>
      </c>
    </row>
    <row r="444" spans="1:8" ht="15" customHeight="1" x14ac:dyDescent="0.25">
      <c r="A444" s="83"/>
      <c r="B444" s="106"/>
      <c r="C444" s="106"/>
      <c r="D444" s="106"/>
      <c r="E444" s="90"/>
      <c r="F444" s="106"/>
      <c r="G444" s="18">
        <v>0</v>
      </c>
      <c r="H444" s="18">
        <v>0</v>
      </c>
    </row>
    <row r="445" spans="1:8" ht="15" customHeight="1" x14ac:dyDescent="0.25">
      <c r="A445" s="84"/>
      <c r="B445" s="107"/>
      <c r="C445" s="107"/>
      <c r="D445" s="107"/>
      <c r="E445" s="91"/>
      <c r="F445" s="107"/>
      <c r="G445" s="31"/>
      <c r="H445" s="31">
        <v>0</v>
      </c>
    </row>
    <row r="446" spans="1:8" ht="15" customHeight="1" x14ac:dyDescent="0.25">
      <c r="A446" s="82" t="s">
        <v>511</v>
      </c>
      <c r="B446" s="117" t="s">
        <v>555</v>
      </c>
      <c r="C446" s="105" t="s">
        <v>550</v>
      </c>
      <c r="D446" s="105" t="s">
        <v>556</v>
      </c>
      <c r="E446" s="89" t="s">
        <v>515</v>
      </c>
      <c r="F446" s="105" t="s">
        <v>552</v>
      </c>
      <c r="G446" s="31">
        <v>0</v>
      </c>
      <c r="H446" s="31">
        <v>0</v>
      </c>
    </row>
    <row r="447" spans="1:8" ht="15" customHeight="1" x14ac:dyDescent="0.25">
      <c r="A447" s="83"/>
      <c r="B447" s="118"/>
      <c r="C447" s="106"/>
      <c r="D447" s="106"/>
      <c r="E447" s="90"/>
      <c r="F447" s="106"/>
      <c r="G447" s="18">
        <v>0</v>
      </c>
      <c r="H447" s="18">
        <v>0</v>
      </c>
    </row>
    <row r="448" spans="1:8" ht="15" customHeight="1" x14ac:dyDescent="0.25">
      <c r="A448" s="84"/>
      <c r="B448" s="119"/>
      <c r="C448" s="107"/>
      <c r="D448" s="107"/>
      <c r="E448" s="91"/>
      <c r="F448" s="107"/>
      <c r="G448" s="31"/>
      <c r="H448" s="31">
        <v>0</v>
      </c>
    </row>
    <row r="449" spans="1:8" ht="15" customHeight="1" x14ac:dyDescent="0.25">
      <c r="A449" s="82" t="s">
        <v>511</v>
      </c>
      <c r="B449" s="105" t="s">
        <v>557</v>
      </c>
      <c r="C449" s="105" t="s">
        <v>550</v>
      </c>
      <c r="D449" s="105" t="s">
        <v>556</v>
      </c>
      <c r="E449" s="89" t="s">
        <v>515</v>
      </c>
      <c r="F449" s="105" t="s">
        <v>552</v>
      </c>
      <c r="G449" s="31">
        <v>0</v>
      </c>
      <c r="H449" s="31">
        <v>0</v>
      </c>
    </row>
    <row r="450" spans="1:8" ht="15" customHeight="1" x14ac:dyDescent="0.25">
      <c r="A450" s="83"/>
      <c r="B450" s="106"/>
      <c r="C450" s="106"/>
      <c r="D450" s="106"/>
      <c r="E450" s="90"/>
      <c r="F450" s="106"/>
      <c r="G450" s="18">
        <v>0</v>
      </c>
      <c r="H450" s="18">
        <v>0</v>
      </c>
    </row>
    <row r="451" spans="1:8" ht="15" customHeight="1" x14ac:dyDescent="0.25">
      <c r="A451" s="84"/>
      <c r="B451" s="107"/>
      <c r="C451" s="107"/>
      <c r="D451" s="107"/>
      <c r="E451" s="91"/>
      <c r="F451" s="107"/>
      <c r="G451" s="31"/>
      <c r="H451" s="31"/>
    </row>
    <row r="452" spans="1:8" ht="20.100000000000001" customHeight="1" x14ac:dyDescent="0.25">
      <c r="A452" s="89" t="s">
        <v>511</v>
      </c>
      <c r="B452" s="102" t="s">
        <v>558</v>
      </c>
      <c r="C452" s="105" t="s">
        <v>550</v>
      </c>
      <c r="D452" s="105" t="s">
        <v>559</v>
      </c>
      <c r="E452" s="89" t="s">
        <v>515</v>
      </c>
      <c r="F452" s="105" t="s">
        <v>552</v>
      </c>
      <c r="G452" s="31">
        <v>0</v>
      </c>
      <c r="H452" s="31">
        <v>0</v>
      </c>
    </row>
    <row r="453" spans="1:8" ht="20.100000000000001" customHeight="1" x14ac:dyDescent="0.25">
      <c r="A453" s="90"/>
      <c r="B453" s="103"/>
      <c r="C453" s="106"/>
      <c r="D453" s="106"/>
      <c r="E453" s="90"/>
      <c r="F453" s="106"/>
      <c r="G453" s="31"/>
      <c r="H453" s="31">
        <v>300</v>
      </c>
    </row>
    <row r="454" spans="1:8" ht="20.100000000000001" customHeight="1" x14ac:dyDescent="0.25">
      <c r="A454" s="91"/>
      <c r="B454" s="104"/>
      <c r="C454" s="107"/>
      <c r="D454" s="107"/>
      <c r="E454" s="91"/>
      <c r="F454" s="107"/>
      <c r="G454" s="31"/>
      <c r="H454" s="31">
        <v>0</v>
      </c>
    </row>
    <row r="455" spans="1:8" ht="15" customHeight="1" x14ac:dyDescent="0.25">
      <c r="A455" s="82" t="s">
        <v>511</v>
      </c>
      <c r="B455" s="117" t="s">
        <v>560</v>
      </c>
      <c r="C455" s="105" t="s">
        <v>550</v>
      </c>
      <c r="D455" s="105" t="s">
        <v>561</v>
      </c>
      <c r="E455" s="89" t="s">
        <v>515</v>
      </c>
      <c r="F455" s="105" t="s">
        <v>552</v>
      </c>
      <c r="G455" s="31">
        <v>0</v>
      </c>
      <c r="H455" s="31">
        <v>0</v>
      </c>
    </row>
    <row r="456" spans="1:8" ht="15" customHeight="1" x14ac:dyDescent="0.25">
      <c r="A456" s="83"/>
      <c r="B456" s="118"/>
      <c r="C456" s="106"/>
      <c r="D456" s="106"/>
      <c r="E456" s="90"/>
      <c r="F456" s="106"/>
      <c r="G456" s="18">
        <v>0</v>
      </c>
      <c r="H456" s="18">
        <v>0</v>
      </c>
    </row>
    <row r="457" spans="1:8" ht="15" customHeight="1" x14ac:dyDescent="0.25">
      <c r="A457" s="84"/>
      <c r="B457" s="119"/>
      <c r="C457" s="107"/>
      <c r="D457" s="107"/>
      <c r="E457" s="91"/>
      <c r="F457" s="107"/>
      <c r="G457" s="31"/>
      <c r="H457" s="31">
        <v>0</v>
      </c>
    </row>
    <row r="458" spans="1:8" ht="15" customHeight="1" x14ac:dyDescent="0.25">
      <c r="A458" s="82" t="s">
        <v>511</v>
      </c>
      <c r="B458" s="102" t="s">
        <v>562</v>
      </c>
      <c r="C458" s="105" t="s">
        <v>550</v>
      </c>
      <c r="D458" s="105" t="s">
        <v>563</v>
      </c>
      <c r="E458" s="89" t="s">
        <v>515</v>
      </c>
      <c r="F458" s="105" t="s">
        <v>317</v>
      </c>
      <c r="G458" s="31">
        <v>0</v>
      </c>
      <c r="H458" s="31">
        <v>0</v>
      </c>
    </row>
    <row r="459" spans="1:8" ht="15" customHeight="1" x14ac:dyDescent="0.25">
      <c r="A459" s="83"/>
      <c r="B459" s="103"/>
      <c r="C459" s="106"/>
      <c r="D459" s="106"/>
      <c r="E459" s="90"/>
      <c r="F459" s="106"/>
      <c r="G459" s="18">
        <v>0</v>
      </c>
      <c r="H459" s="18">
        <v>0</v>
      </c>
    </row>
    <row r="460" spans="1:8" ht="15" customHeight="1" x14ac:dyDescent="0.25">
      <c r="A460" s="84"/>
      <c r="B460" s="104"/>
      <c r="C460" s="107"/>
      <c r="D460" s="107"/>
      <c r="E460" s="91"/>
      <c r="F460" s="107"/>
      <c r="G460" s="31"/>
      <c r="H460" s="31">
        <v>0</v>
      </c>
    </row>
    <row r="461" spans="1:8" ht="15" customHeight="1" x14ac:dyDescent="0.25">
      <c r="A461" s="3" t="s">
        <v>511</v>
      </c>
      <c r="B461" s="102" t="s">
        <v>564</v>
      </c>
      <c r="C461" s="105" t="s">
        <v>550</v>
      </c>
      <c r="D461" s="105" t="s">
        <v>565</v>
      </c>
      <c r="E461" s="89" t="s">
        <v>515</v>
      </c>
      <c r="F461" s="105" t="s">
        <v>317</v>
      </c>
      <c r="G461" s="31">
        <v>1867.75</v>
      </c>
      <c r="H461" s="31">
        <v>0</v>
      </c>
    </row>
    <row r="462" spans="1:8" ht="15" customHeight="1" x14ac:dyDescent="0.25">
      <c r="A462" s="3" t="s">
        <v>526</v>
      </c>
      <c r="B462" s="103"/>
      <c r="C462" s="106"/>
      <c r="D462" s="106"/>
      <c r="E462" s="90"/>
      <c r="F462" s="106"/>
      <c r="G462" s="31">
        <v>800</v>
      </c>
      <c r="H462" s="31">
        <v>0</v>
      </c>
    </row>
    <row r="463" spans="1:8" ht="15" customHeight="1" x14ac:dyDescent="0.25">
      <c r="A463" s="1" t="s">
        <v>566</v>
      </c>
      <c r="B463" s="104"/>
      <c r="C463" s="107"/>
      <c r="D463" s="107"/>
      <c r="E463" s="91"/>
      <c r="F463" s="107"/>
      <c r="G463" s="31"/>
      <c r="H463" s="31">
        <v>0</v>
      </c>
    </row>
    <row r="464" spans="1:8" ht="15" customHeight="1" x14ac:dyDescent="0.25">
      <c r="A464" s="82" t="s">
        <v>511</v>
      </c>
      <c r="B464" s="102" t="s">
        <v>567</v>
      </c>
      <c r="C464" s="105" t="s">
        <v>550</v>
      </c>
      <c r="D464" s="105" t="s">
        <v>565</v>
      </c>
      <c r="E464" s="89" t="s">
        <v>515</v>
      </c>
      <c r="F464" s="105" t="s">
        <v>317</v>
      </c>
      <c r="G464" s="31">
        <v>0</v>
      </c>
      <c r="H464" s="31">
        <v>0</v>
      </c>
    </row>
    <row r="465" spans="1:8" ht="15" customHeight="1" x14ac:dyDescent="0.25">
      <c r="A465" s="83"/>
      <c r="B465" s="103"/>
      <c r="C465" s="106"/>
      <c r="D465" s="106"/>
      <c r="E465" s="90"/>
      <c r="F465" s="106"/>
      <c r="G465" s="18">
        <v>0</v>
      </c>
      <c r="H465" s="18">
        <v>0</v>
      </c>
    </row>
    <row r="466" spans="1:8" ht="15" customHeight="1" x14ac:dyDescent="0.25">
      <c r="A466" s="84"/>
      <c r="B466" s="104"/>
      <c r="C466" s="107"/>
      <c r="D466" s="107"/>
      <c r="E466" s="91"/>
      <c r="F466" s="107"/>
      <c r="G466" s="31"/>
      <c r="H466" s="31">
        <v>0</v>
      </c>
    </row>
    <row r="467" spans="1:8" ht="15" customHeight="1" x14ac:dyDescent="0.25">
      <c r="A467" s="82" t="s">
        <v>511</v>
      </c>
      <c r="B467" s="89" t="s">
        <v>568</v>
      </c>
      <c r="C467" s="105" t="s">
        <v>550</v>
      </c>
      <c r="D467" s="102" t="s">
        <v>569</v>
      </c>
      <c r="E467" s="89" t="s">
        <v>515</v>
      </c>
      <c r="F467" s="105" t="s">
        <v>317</v>
      </c>
      <c r="G467" s="31">
        <v>0</v>
      </c>
      <c r="H467" s="31">
        <v>0</v>
      </c>
    </row>
    <row r="468" spans="1:8" ht="15" customHeight="1" x14ac:dyDescent="0.25">
      <c r="A468" s="83"/>
      <c r="B468" s="90"/>
      <c r="C468" s="106"/>
      <c r="D468" s="103"/>
      <c r="E468" s="90"/>
      <c r="F468" s="106"/>
      <c r="G468" s="18">
        <v>0</v>
      </c>
      <c r="H468" s="18">
        <v>0</v>
      </c>
    </row>
    <row r="469" spans="1:8" ht="15" customHeight="1" x14ac:dyDescent="0.25">
      <c r="A469" s="84"/>
      <c r="B469" s="91"/>
      <c r="C469" s="107"/>
      <c r="D469" s="104"/>
      <c r="E469" s="91"/>
      <c r="F469" s="107"/>
      <c r="G469" s="31"/>
      <c r="H469" s="31">
        <v>0</v>
      </c>
    </row>
    <row r="470" spans="1:8" ht="15" customHeight="1" x14ac:dyDescent="0.25">
      <c r="A470" s="82" t="s">
        <v>511</v>
      </c>
      <c r="B470" s="102" t="s">
        <v>538</v>
      </c>
      <c r="C470" s="105" t="s">
        <v>100</v>
      </c>
      <c r="D470" s="105" t="s">
        <v>386</v>
      </c>
      <c r="E470" s="89" t="s">
        <v>515</v>
      </c>
      <c r="F470" s="105" t="s">
        <v>35</v>
      </c>
      <c r="G470" s="31">
        <v>0</v>
      </c>
      <c r="H470" s="31">
        <v>0</v>
      </c>
    </row>
    <row r="471" spans="1:8" ht="15" customHeight="1" x14ac:dyDescent="0.25">
      <c r="A471" s="83"/>
      <c r="B471" s="103"/>
      <c r="C471" s="106"/>
      <c r="D471" s="106"/>
      <c r="E471" s="90"/>
      <c r="F471" s="106"/>
      <c r="G471" s="18">
        <v>0</v>
      </c>
      <c r="H471" s="18">
        <v>0</v>
      </c>
    </row>
    <row r="472" spans="1:8" ht="15" customHeight="1" x14ac:dyDescent="0.25">
      <c r="A472" s="84"/>
      <c r="B472" s="104"/>
      <c r="C472" s="107"/>
      <c r="D472" s="107"/>
      <c r="E472" s="91"/>
      <c r="F472" s="107"/>
      <c r="G472" s="31"/>
      <c r="H472" s="31">
        <v>0</v>
      </c>
    </row>
    <row r="473" spans="1:8" ht="20.100000000000001" customHeight="1" x14ac:dyDescent="0.25">
      <c r="A473" s="82" t="s">
        <v>511</v>
      </c>
      <c r="B473" s="102" t="s">
        <v>570</v>
      </c>
      <c r="C473" s="105" t="s">
        <v>145</v>
      </c>
      <c r="D473" s="105" t="s">
        <v>571</v>
      </c>
      <c r="E473" s="89" t="s">
        <v>515</v>
      </c>
      <c r="F473" s="105" t="s">
        <v>35</v>
      </c>
      <c r="G473" s="31">
        <v>0</v>
      </c>
      <c r="H473" s="31">
        <v>0</v>
      </c>
    </row>
    <row r="474" spans="1:8" ht="20.100000000000001" customHeight="1" x14ac:dyDescent="0.25">
      <c r="A474" s="83"/>
      <c r="B474" s="103"/>
      <c r="C474" s="106"/>
      <c r="D474" s="106"/>
      <c r="E474" s="90"/>
      <c r="F474" s="106"/>
      <c r="G474" s="18">
        <v>0</v>
      </c>
      <c r="H474" s="18">
        <v>0</v>
      </c>
    </row>
    <row r="475" spans="1:8" ht="20.100000000000001" customHeight="1" x14ac:dyDescent="0.25">
      <c r="A475" s="84"/>
      <c r="B475" s="104"/>
      <c r="C475" s="107"/>
      <c r="D475" s="107"/>
      <c r="E475" s="91"/>
      <c r="F475" s="107"/>
      <c r="G475" s="31"/>
      <c r="H475" s="31">
        <v>0</v>
      </c>
    </row>
    <row r="476" spans="1:8" ht="20.100000000000001" customHeight="1" x14ac:dyDescent="0.25">
      <c r="A476" s="82" t="s">
        <v>511</v>
      </c>
      <c r="B476" s="102" t="s">
        <v>572</v>
      </c>
      <c r="C476" s="105" t="s">
        <v>145</v>
      </c>
      <c r="D476" s="105" t="s">
        <v>571</v>
      </c>
      <c r="E476" s="89" t="s">
        <v>515</v>
      </c>
      <c r="F476" s="105" t="s">
        <v>35</v>
      </c>
      <c r="G476" s="31"/>
      <c r="H476" s="31">
        <v>0</v>
      </c>
    </row>
    <row r="477" spans="1:8" ht="20.100000000000001" customHeight="1" x14ac:dyDescent="0.25">
      <c r="A477" s="83"/>
      <c r="B477" s="103"/>
      <c r="C477" s="106"/>
      <c r="D477" s="106"/>
      <c r="E477" s="90"/>
      <c r="F477" s="106"/>
      <c r="G477" s="18">
        <v>0</v>
      </c>
      <c r="H477" s="18">
        <v>0</v>
      </c>
    </row>
    <row r="478" spans="1:8" ht="20.100000000000001" customHeight="1" x14ac:dyDescent="0.25">
      <c r="A478" s="84"/>
      <c r="B478" s="104"/>
      <c r="C478" s="107"/>
      <c r="D478" s="107"/>
      <c r="E478" s="91"/>
      <c r="F478" s="107"/>
      <c r="G478" s="31"/>
      <c r="H478" s="31">
        <v>0</v>
      </c>
    </row>
    <row r="479" spans="1:8" ht="20.100000000000001" customHeight="1" x14ac:dyDescent="0.25">
      <c r="A479" s="82" t="s">
        <v>511</v>
      </c>
      <c r="B479" s="102" t="s">
        <v>573</v>
      </c>
      <c r="C479" s="105" t="s">
        <v>145</v>
      </c>
      <c r="D479" s="105" t="s">
        <v>571</v>
      </c>
      <c r="E479" s="89" t="s">
        <v>515</v>
      </c>
      <c r="F479" s="105" t="s">
        <v>35</v>
      </c>
      <c r="G479" s="31">
        <v>0</v>
      </c>
      <c r="H479" s="31">
        <v>0</v>
      </c>
    </row>
    <row r="480" spans="1:8" ht="20.100000000000001" customHeight="1" x14ac:dyDescent="0.25">
      <c r="A480" s="83"/>
      <c r="B480" s="103"/>
      <c r="C480" s="106"/>
      <c r="D480" s="106"/>
      <c r="E480" s="90"/>
      <c r="F480" s="106"/>
      <c r="G480" s="18">
        <v>0</v>
      </c>
      <c r="H480" s="18">
        <v>0</v>
      </c>
    </row>
    <row r="481" spans="1:8" ht="20.100000000000001" customHeight="1" x14ac:dyDescent="0.25">
      <c r="A481" s="84"/>
      <c r="B481" s="104"/>
      <c r="C481" s="107"/>
      <c r="D481" s="107"/>
      <c r="E481" s="91"/>
      <c r="F481" s="107"/>
      <c r="G481" s="31"/>
      <c r="H481" s="31">
        <v>0</v>
      </c>
    </row>
    <row r="482" spans="1:8" ht="20.100000000000001" customHeight="1" x14ac:dyDescent="0.25">
      <c r="A482" s="82" t="s">
        <v>511</v>
      </c>
      <c r="B482" s="89" t="s">
        <v>574</v>
      </c>
      <c r="C482" s="105" t="s">
        <v>145</v>
      </c>
      <c r="D482" s="89" t="s">
        <v>575</v>
      </c>
      <c r="E482" s="89" t="s">
        <v>515</v>
      </c>
      <c r="F482" s="105" t="s">
        <v>45</v>
      </c>
      <c r="G482" s="31">
        <v>0</v>
      </c>
      <c r="H482" s="31">
        <v>0</v>
      </c>
    </row>
    <row r="483" spans="1:8" ht="20.100000000000001" customHeight="1" x14ac:dyDescent="0.25">
      <c r="A483" s="83"/>
      <c r="B483" s="90"/>
      <c r="C483" s="106"/>
      <c r="D483" s="90"/>
      <c r="E483" s="90"/>
      <c r="F483" s="106"/>
      <c r="G483" s="31">
        <v>0</v>
      </c>
      <c r="H483" s="31">
        <v>0</v>
      </c>
    </row>
    <row r="484" spans="1:8" ht="20.100000000000001" customHeight="1" x14ac:dyDescent="0.25">
      <c r="A484" s="84"/>
      <c r="B484" s="91"/>
      <c r="C484" s="107"/>
      <c r="D484" s="91"/>
      <c r="E484" s="91"/>
      <c r="F484" s="107"/>
      <c r="G484" s="31"/>
      <c r="H484" s="31">
        <v>0</v>
      </c>
    </row>
    <row r="485" spans="1:8" ht="20.100000000000001" customHeight="1" x14ac:dyDescent="0.25">
      <c r="A485" s="82" t="s">
        <v>511</v>
      </c>
      <c r="B485" s="89" t="s">
        <v>576</v>
      </c>
      <c r="C485" s="105" t="s">
        <v>145</v>
      </c>
      <c r="D485" s="89" t="s">
        <v>575</v>
      </c>
      <c r="E485" s="89" t="s">
        <v>515</v>
      </c>
      <c r="F485" s="105" t="s">
        <v>45</v>
      </c>
      <c r="G485" s="18">
        <v>0</v>
      </c>
      <c r="H485" s="18">
        <v>0</v>
      </c>
    </row>
    <row r="486" spans="1:8" ht="20.100000000000001" customHeight="1" x14ac:dyDescent="0.25">
      <c r="A486" s="83"/>
      <c r="B486" s="90"/>
      <c r="C486" s="106"/>
      <c r="D486" s="90"/>
      <c r="E486" s="90"/>
      <c r="F486" s="106"/>
      <c r="G486" s="31">
        <v>0</v>
      </c>
      <c r="H486" s="31">
        <v>0</v>
      </c>
    </row>
    <row r="487" spans="1:8" ht="20.100000000000001" customHeight="1" x14ac:dyDescent="0.25">
      <c r="A487" s="84"/>
      <c r="B487" s="91"/>
      <c r="C487" s="107"/>
      <c r="D487" s="91"/>
      <c r="E487" s="91"/>
      <c r="F487" s="107"/>
      <c r="G487" s="31"/>
      <c r="H487" s="31">
        <v>0</v>
      </c>
    </row>
    <row r="488" spans="1:8" ht="20.100000000000001" customHeight="1" x14ac:dyDescent="0.25">
      <c r="A488" s="82" t="s">
        <v>511</v>
      </c>
      <c r="B488" s="89" t="s">
        <v>577</v>
      </c>
      <c r="C488" s="105" t="s">
        <v>145</v>
      </c>
      <c r="D488" s="89" t="s">
        <v>575</v>
      </c>
      <c r="E488" s="89" t="s">
        <v>515</v>
      </c>
      <c r="F488" s="105" t="s">
        <v>45</v>
      </c>
      <c r="G488" s="18">
        <v>0</v>
      </c>
      <c r="H488" s="18">
        <v>0</v>
      </c>
    </row>
    <row r="489" spans="1:8" ht="20.100000000000001" customHeight="1" x14ac:dyDescent="0.25">
      <c r="A489" s="83"/>
      <c r="B489" s="90"/>
      <c r="C489" s="106"/>
      <c r="D489" s="90"/>
      <c r="E489" s="90"/>
      <c r="F489" s="106"/>
      <c r="G489" s="31">
        <v>0</v>
      </c>
      <c r="H489" s="31">
        <v>0</v>
      </c>
    </row>
    <row r="490" spans="1:8" ht="20.100000000000001" customHeight="1" x14ac:dyDescent="0.25">
      <c r="A490" s="84"/>
      <c r="B490" s="91"/>
      <c r="C490" s="107"/>
      <c r="D490" s="91"/>
      <c r="E490" s="91"/>
      <c r="F490" s="107"/>
      <c r="G490" s="31"/>
      <c r="H490" s="31">
        <v>0</v>
      </c>
    </row>
    <row r="491" spans="1:8" ht="15" customHeight="1" x14ac:dyDescent="0.25">
      <c r="A491" s="82" t="s">
        <v>578</v>
      </c>
      <c r="B491" s="89" t="s">
        <v>579</v>
      </c>
      <c r="C491" s="105" t="s">
        <v>580</v>
      </c>
      <c r="D491" s="89" t="s">
        <v>581</v>
      </c>
      <c r="E491" s="89" t="s">
        <v>515</v>
      </c>
      <c r="F491" s="105" t="s">
        <v>45</v>
      </c>
      <c r="G491" s="31">
        <v>0</v>
      </c>
      <c r="H491" s="31">
        <v>0</v>
      </c>
    </row>
    <row r="492" spans="1:8" ht="15" customHeight="1" x14ac:dyDescent="0.25">
      <c r="A492" s="83"/>
      <c r="B492" s="90"/>
      <c r="C492" s="106"/>
      <c r="D492" s="90"/>
      <c r="E492" s="90"/>
      <c r="F492" s="106"/>
      <c r="G492" s="31">
        <v>800</v>
      </c>
      <c r="H492" s="31">
        <v>440</v>
      </c>
    </row>
    <row r="493" spans="1:8" ht="15" customHeight="1" x14ac:dyDescent="0.25">
      <c r="A493" s="84"/>
      <c r="B493" s="91"/>
      <c r="C493" s="107"/>
      <c r="D493" s="91"/>
      <c r="E493" s="91"/>
      <c r="F493" s="107"/>
      <c r="G493" s="31"/>
      <c r="H493" s="31">
        <v>0</v>
      </c>
    </row>
    <row r="494" spans="1:8" ht="15" customHeight="1" x14ac:dyDescent="0.25">
      <c r="A494" s="82" t="s">
        <v>582</v>
      </c>
      <c r="B494" s="89" t="s">
        <v>538</v>
      </c>
      <c r="C494" s="105" t="s">
        <v>583</v>
      </c>
      <c r="D494" s="89" t="s">
        <v>584</v>
      </c>
      <c r="E494" s="89" t="s">
        <v>515</v>
      </c>
      <c r="F494" s="105" t="s">
        <v>54</v>
      </c>
      <c r="G494" s="31">
        <v>0</v>
      </c>
      <c r="H494" s="31">
        <v>0</v>
      </c>
    </row>
    <row r="495" spans="1:8" ht="15" customHeight="1" x14ac:dyDescent="0.25">
      <c r="A495" s="83"/>
      <c r="B495" s="90"/>
      <c r="C495" s="106"/>
      <c r="D495" s="90"/>
      <c r="E495" s="90"/>
      <c r="F495" s="106"/>
      <c r="G495" s="18">
        <v>0</v>
      </c>
      <c r="H495" s="18">
        <v>0</v>
      </c>
    </row>
    <row r="496" spans="1:8" ht="15" customHeight="1" x14ac:dyDescent="0.25">
      <c r="A496" s="84"/>
      <c r="B496" s="91"/>
      <c r="C496" s="107"/>
      <c r="D496" s="91"/>
      <c r="E496" s="91"/>
      <c r="F496" s="107"/>
      <c r="G496" s="31"/>
      <c r="H496" s="31">
        <v>0</v>
      </c>
    </row>
    <row r="497" spans="1:8" ht="15" customHeight="1" x14ac:dyDescent="0.25">
      <c r="A497" s="82" t="s">
        <v>582</v>
      </c>
      <c r="B497" s="89" t="s">
        <v>585</v>
      </c>
      <c r="C497" s="105" t="s">
        <v>145</v>
      </c>
      <c r="D497" s="89" t="s">
        <v>586</v>
      </c>
      <c r="E497" s="89" t="s">
        <v>515</v>
      </c>
      <c r="F497" s="105" t="s">
        <v>54</v>
      </c>
      <c r="G497" s="31">
        <v>0</v>
      </c>
      <c r="H497" s="31">
        <v>0</v>
      </c>
    </row>
    <row r="498" spans="1:8" ht="15" customHeight="1" x14ac:dyDescent="0.25">
      <c r="A498" s="83"/>
      <c r="B498" s="90"/>
      <c r="C498" s="106"/>
      <c r="D498" s="90"/>
      <c r="E498" s="90"/>
      <c r="F498" s="106"/>
      <c r="G498" s="18">
        <v>0</v>
      </c>
      <c r="H498" s="18">
        <v>0</v>
      </c>
    </row>
    <row r="499" spans="1:8" ht="15" customHeight="1" x14ac:dyDescent="0.25">
      <c r="A499" s="84"/>
      <c r="B499" s="91"/>
      <c r="C499" s="107"/>
      <c r="D499" s="91"/>
      <c r="E499" s="91"/>
      <c r="F499" s="107"/>
      <c r="G499" s="31"/>
      <c r="H499" s="31">
        <v>0</v>
      </c>
    </row>
    <row r="500" spans="1:8" ht="15" customHeight="1" x14ac:dyDescent="0.25">
      <c r="A500" s="82" t="s">
        <v>582</v>
      </c>
      <c r="B500" s="89" t="s">
        <v>587</v>
      </c>
      <c r="C500" s="105" t="s">
        <v>145</v>
      </c>
      <c r="D500" s="89" t="s">
        <v>586</v>
      </c>
      <c r="E500" s="89" t="s">
        <v>515</v>
      </c>
      <c r="F500" s="105" t="s">
        <v>54</v>
      </c>
      <c r="G500" s="31">
        <v>0</v>
      </c>
      <c r="H500" s="31">
        <v>0</v>
      </c>
    </row>
    <row r="501" spans="1:8" ht="15" customHeight="1" x14ac:dyDescent="0.25">
      <c r="A501" s="83"/>
      <c r="B501" s="90"/>
      <c r="C501" s="106"/>
      <c r="D501" s="90"/>
      <c r="E501" s="90"/>
      <c r="F501" s="106"/>
      <c r="G501" s="18">
        <v>0</v>
      </c>
      <c r="H501" s="18">
        <v>0</v>
      </c>
    </row>
    <row r="502" spans="1:8" ht="15" customHeight="1" x14ac:dyDescent="0.25">
      <c r="A502" s="84"/>
      <c r="B502" s="91"/>
      <c r="C502" s="107"/>
      <c r="D502" s="91"/>
      <c r="E502" s="91"/>
      <c r="F502" s="107"/>
      <c r="G502" s="31"/>
      <c r="H502" s="31">
        <v>0</v>
      </c>
    </row>
    <row r="503" spans="1:8" ht="15" customHeight="1" x14ac:dyDescent="0.25">
      <c r="A503" s="82" t="s">
        <v>582</v>
      </c>
      <c r="B503" s="89" t="s">
        <v>588</v>
      </c>
      <c r="C503" s="105" t="s">
        <v>145</v>
      </c>
      <c r="D503" s="89" t="s">
        <v>586</v>
      </c>
      <c r="E503" s="89" t="s">
        <v>515</v>
      </c>
      <c r="F503" s="105" t="s">
        <v>54</v>
      </c>
      <c r="G503" s="31">
        <v>0</v>
      </c>
      <c r="H503" s="31">
        <v>0</v>
      </c>
    </row>
    <row r="504" spans="1:8" ht="15" customHeight="1" x14ac:dyDescent="0.25">
      <c r="A504" s="83"/>
      <c r="B504" s="90"/>
      <c r="C504" s="106"/>
      <c r="D504" s="90"/>
      <c r="E504" s="90"/>
      <c r="F504" s="106"/>
      <c r="G504" s="18">
        <v>0</v>
      </c>
      <c r="H504" s="18">
        <v>0</v>
      </c>
    </row>
    <row r="505" spans="1:8" ht="15" customHeight="1" x14ac:dyDescent="0.25">
      <c r="A505" s="84"/>
      <c r="B505" s="91"/>
      <c r="C505" s="107"/>
      <c r="D505" s="91"/>
      <c r="E505" s="91"/>
      <c r="F505" s="107"/>
      <c r="G505" s="31"/>
      <c r="H505" s="31">
        <v>0</v>
      </c>
    </row>
    <row r="506" spans="1:8" ht="15" customHeight="1" x14ac:dyDescent="0.25">
      <c r="A506" s="82" t="s">
        <v>582</v>
      </c>
      <c r="B506" s="89" t="s">
        <v>589</v>
      </c>
      <c r="C506" s="105" t="s">
        <v>521</v>
      </c>
      <c r="D506" s="89" t="s">
        <v>590</v>
      </c>
      <c r="E506" s="89" t="s">
        <v>515</v>
      </c>
      <c r="F506" s="105" t="s">
        <v>62</v>
      </c>
      <c r="G506" s="31">
        <v>0</v>
      </c>
      <c r="H506" s="31">
        <v>0</v>
      </c>
    </row>
    <row r="507" spans="1:8" ht="15" customHeight="1" x14ac:dyDescent="0.25">
      <c r="A507" s="83"/>
      <c r="B507" s="90"/>
      <c r="C507" s="106"/>
      <c r="D507" s="90"/>
      <c r="E507" s="90"/>
      <c r="F507" s="106"/>
      <c r="G507" s="18">
        <v>0</v>
      </c>
      <c r="H507" s="18">
        <v>0</v>
      </c>
    </row>
    <row r="508" spans="1:8" ht="15" customHeight="1" x14ac:dyDescent="0.25">
      <c r="A508" s="84"/>
      <c r="B508" s="91"/>
      <c r="C508" s="107"/>
      <c r="D508" s="91"/>
      <c r="E508" s="91"/>
      <c r="F508" s="107"/>
      <c r="G508" s="31"/>
      <c r="H508" s="31">
        <v>0</v>
      </c>
    </row>
    <row r="509" spans="1:8" ht="15" customHeight="1" x14ac:dyDescent="0.25">
      <c r="A509" s="82" t="s">
        <v>582</v>
      </c>
      <c r="B509" s="89" t="s">
        <v>591</v>
      </c>
      <c r="C509" s="105" t="s">
        <v>521</v>
      </c>
      <c r="D509" s="89" t="s">
        <v>590</v>
      </c>
      <c r="E509" s="89" t="s">
        <v>515</v>
      </c>
      <c r="F509" s="105" t="s">
        <v>62</v>
      </c>
      <c r="G509" s="31">
        <v>0</v>
      </c>
      <c r="H509" s="31">
        <v>0</v>
      </c>
    </row>
    <row r="510" spans="1:8" ht="15" customHeight="1" x14ac:dyDescent="0.25">
      <c r="A510" s="83"/>
      <c r="B510" s="90"/>
      <c r="C510" s="106"/>
      <c r="D510" s="90"/>
      <c r="E510" s="90"/>
      <c r="F510" s="106"/>
      <c r="G510" s="18">
        <v>0</v>
      </c>
      <c r="H510" s="18">
        <v>0</v>
      </c>
    </row>
    <row r="511" spans="1:8" ht="15" customHeight="1" x14ac:dyDescent="0.25">
      <c r="A511" s="84"/>
      <c r="B511" s="91"/>
      <c r="C511" s="107"/>
      <c r="D511" s="91"/>
      <c r="E511" s="91"/>
      <c r="F511" s="107"/>
      <c r="G511" s="31"/>
      <c r="H511" s="31">
        <v>0</v>
      </c>
    </row>
    <row r="512" spans="1:8" ht="15" customHeight="1" x14ac:dyDescent="0.25">
      <c r="A512" s="82" t="s">
        <v>582</v>
      </c>
      <c r="B512" s="89" t="s">
        <v>592</v>
      </c>
      <c r="C512" s="105" t="s">
        <v>521</v>
      </c>
      <c r="D512" s="89" t="s">
        <v>590</v>
      </c>
      <c r="E512" s="89" t="s">
        <v>515</v>
      </c>
      <c r="F512" s="105" t="s">
        <v>62</v>
      </c>
      <c r="G512" s="31">
        <v>0</v>
      </c>
      <c r="H512" s="31">
        <v>0</v>
      </c>
    </row>
    <row r="513" spans="1:8" ht="15" customHeight="1" x14ac:dyDescent="0.25">
      <c r="A513" s="83"/>
      <c r="B513" s="90"/>
      <c r="C513" s="106"/>
      <c r="D513" s="90"/>
      <c r="E513" s="90"/>
      <c r="F513" s="106"/>
      <c r="G513" s="18">
        <v>0</v>
      </c>
      <c r="H513" s="18">
        <v>0</v>
      </c>
    </row>
    <row r="514" spans="1:8" ht="15" customHeight="1" x14ac:dyDescent="0.25">
      <c r="A514" s="84"/>
      <c r="B514" s="91"/>
      <c r="C514" s="107"/>
      <c r="D514" s="91"/>
      <c r="E514" s="91"/>
      <c r="F514" s="107"/>
      <c r="G514" s="31"/>
      <c r="H514" s="31">
        <v>0</v>
      </c>
    </row>
    <row r="515" spans="1:8" ht="15" customHeight="1" x14ac:dyDescent="0.25">
      <c r="A515" s="82" t="s">
        <v>582</v>
      </c>
      <c r="B515" s="89" t="s">
        <v>593</v>
      </c>
      <c r="C515" s="105" t="s">
        <v>145</v>
      </c>
      <c r="D515" s="89" t="s">
        <v>594</v>
      </c>
      <c r="E515" s="89" t="s">
        <v>515</v>
      </c>
      <c r="F515" s="105" t="s">
        <v>62</v>
      </c>
      <c r="G515" s="31">
        <v>0</v>
      </c>
      <c r="H515" s="31">
        <v>0</v>
      </c>
    </row>
    <row r="516" spans="1:8" ht="15" customHeight="1" x14ac:dyDescent="0.25">
      <c r="A516" s="83"/>
      <c r="B516" s="90"/>
      <c r="C516" s="106"/>
      <c r="D516" s="90"/>
      <c r="E516" s="90"/>
      <c r="F516" s="106"/>
      <c r="G516" s="18">
        <v>0</v>
      </c>
      <c r="H516" s="18">
        <v>0</v>
      </c>
    </row>
    <row r="517" spans="1:8" ht="15" customHeight="1" x14ac:dyDescent="0.25">
      <c r="A517" s="84"/>
      <c r="B517" s="91"/>
      <c r="C517" s="107"/>
      <c r="D517" s="91"/>
      <c r="E517" s="91"/>
      <c r="F517" s="107"/>
      <c r="G517" s="31"/>
      <c r="H517" s="31">
        <v>0</v>
      </c>
    </row>
    <row r="518" spans="1:8" ht="15" customHeight="1" x14ac:dyDescent="0.25">
      <c r="A518" s="82" t="s">
        <v>582</v>
      </c>
      <c r="B518" s="89" t="s">
        <v>592</v>
      </c>
      <c r="C518" s="105" t="s">
        <v>145</v>
      </c>
      <c r="D518" s="89" t="s">
        <v>594</v>
      </c>
      <c r="E518" s="89" t="s">
        <v>515</v>
      </c>
      <c r="F518" s="105" t="s">
        <v>62</v>
      </c>
      <c r="G518" s="31">
        <v>0</v>
      </c>
      <c r="H518" s="31">
        <v>0</v>
      </c>
    </row>
    <row r="519" spans="1:8" ht="15" customHeight="1" x14ac:dyDescent="0.25">
      <c r="A519" s="83"/>
      <c r="B519" s="90"/>
      <c r="C519" s="106"/>
      <c r="D519" s="90"/>
      <c r="E519" s="90"/>
      <c r="F519" s="106"/>
      <c r="G519" s="18">
        <v>0</v>
      </c>
      <c r="H519" s="18">
        <v>0</v>
      </c>
    </row>
    <row r="520" spans="1:8" ht="15" customHeight="1" x14ac:dyDescent="0.25">
      <c r="A520" s="84"/>
      <c r="B520" s="91"/>
      <c r="C520" s="107"/>
      <c r="D520" s="91"/>
      <c r="E520" s="91"/>
      <c r="F520" s="107"/>
      <c r="G520" s="31"/>
      <c r="H520" s="31">
        <v>0</v>
      </c>
    </row>
    <row r="521" spans="1:8" ht="15" customHeight="1" x14ac:dyDescent="0.25">
      <c r="A521" s="82" t="s">
        <v>582</v>
      </c>
      <c r="B521" s="89" t="s">
        <v>595</v>
      </c>
      <c r="C521" s="105" t="s">
        <v>145</v>
      </c>
      <c r="D521" s="89" t="s">
        <v>594</v>
      </c>
      <c r="E521" s="89" t="s">
        <v>515</v>
      </c>
      <c r="F521" s="105" t="s">
        <v>62</v>
      </c>
      <c r="G521" s="31">
        <v>0</v>
      </c>
      <c r="H521" s="18">
        <v>0</v>
      </c>
    </row>
    <row r="522" spans="1:8" ht="15" customHeight="1" x14ac:dyDescent="0.25">
      <c r="A522" s="83"/>
      <c r="B522" s="90"/>
      <c r="C522" s="106"/>
      <c r="D522" s="90"/>
      <c r="E522" s="90"/>
      <c r="F522" s="106"/>
      <c r="G522" s="18">
        <v>0</v>
      </c>
      <c r="H522" s="31">
        <v>0</v>
      </c>
    </row>
    <row r="523" spans="1:8" ht="15" customHeight="1" x14ac:dyDescent="0.25">
      <c r="A523" s="84"/>
      <c r="B523" s="91"/>
      <c r="C523" s="107"/>
      <c r="D523" s="91"/>
      <c r="E523" s="91"/>
      <c r="F523" s="107"/>
      <c r="G523" s="31"/>
      <c r="H523" s="31">
        <v>0</v>
      </c>
    </row>
    <row r="524" spans="1:8" ht="15" customHeight="1" x14ac:dyDescent="0.25">
      <c r="A524" s="82" t="s">
        <v>596</v>
      </c>
      <c r="B524" s="89" t="s">
        <v>546</v>
      </c>
      <c r="C524" s="105" t="s">
        <v>597</v>
      </c>
      <c r="D524" s="89" t="s">
        <v>598</v>
      </c>
      <c r="E524" s="89" t="s">
        <v>515</v>
      </c>
      <c r="F524" s="105" t="s">
        <v>487</v>
      </c>
      <c r="G524" s="31">
        <v>0</v>
      </c>
      <c r="H524" s="31">
        <v>0</v>
      </c>
    </row>
    <row r="525" spans="1:8" ht="15" customHeight="1" x14ac:dyDescent="0.25">
      <c r="A525" s="83"/>
      <c r="B525" s="90"/>
      <c r="C525" s="106"/>
      <c r="D525" s="90"/>
      <c r="E525" s="90"/>
      <c r="F525" s="106"/>
      <c r="G525" s="18">
        <v>0</v>
      </c>
      <c r="H525" s="18">
        <v>0</v>
      </c>
    </row>
    <row r="526" spans="1:8" ht="15" customHeight="1" x14ac:dyDescent="0.25">
      <c r="A526" s="84"/>
      <c r="B526" s="91"/>
      <c r="C526" s="107"/>
      <c r="D526" s="91"/>
      <c r="E526" s="91"/>
      <c r="F526" s="107"/>
      <c r="G526" s="31"/>
      <c r="H526" s="31">
        <v>0</v>
      </c>
    </row>
    <row r="527" spans="1:8" ht="15" customHeight="1" x14ac:dyDescent="0.25">
      <c r="A527" s="82" t="s">
        <v>511</v>
      </c>
      <c r="B527" s="89" t="s">
        <v>599</v>
      </c>
      <c r="C527" s="105" t="s">
        <v>580</v>
      </c>
      <c r="D527" s="89" t="s">
        <v>600</v>
      </c>
      <c r="E527" s="89" t="s">
        <v>515</v>
      </c>
      <c r="F527" s="105" t="s">
        <v>601</v>
      </c>
      <c r="G527" s="31">
        <v>0</v>
      </c>
      <c r="H527" s="31">
        <v>0</v>
      </c>
    </row>
    <row r="528" spans="1:8" ht="15" customHeight="1" x14ac:dyDescent="0.25">
      <c r="A528" s="83"/>
      <c r="B528" s="90"/>
      <c r="C528" s="106"/>
      <c r="D528" s="90"/>
      <c r="E528" s="90"/>
      <c r="F528" s="106"/>
      <c r="G528" s="18">
        <v>0</v>
      </c>
      <c r="H528" s="18">
        <v>0</v>
      </c>
    </row>
    <row r="529" spans="1:8" ht="15" customHeight="1" x14ac:dyDescent="0.25">
      <c r="A529" s="84"/>
      <c r="B529" s="91"/>
      <c r="C529" s="107"/>
      <c r="D529" s="91"/>
      <c r="E529" s="91"/>
      <c r="F529" s="107"/>
      <c r="G529" s="31"/>
      <c r="H529" s="31">
        <v>0</v>
      </c>
    </row>
    <row r="530" spans="1:8" ht="15" customHeight="1" x14ac:dyDescent="0.25">
      <c r="A530" s="82" t="s">
        <v>511</v>
      </c>
      <c r="B530" s="89" t="s">
        <v>602</v>
      </c>
      <c r="C530" s="105" t="s">
        <v>580</v>
      </c>
      <c r="D530" s="89" t="s">
        <v>603</v>
      </c>
      <c r="E530" s="89" t="s">
        <v>515</v>
      </c>
      <c r="F530" s="105" t="s">
        <v>493</v>
      </c>
      <c r="G530" s="31">
        <v>0</v>
      </c>
      <c r="H530" s="31">
        <v>0</v>
      </c>
    </row>
    <row r="531" spans="1:8" ht="15" customHeight="1" x14ac:dyDescent="0.25">
      <c r="A531" s="83"/>
      <c r="B531" s="90"/>
      <c r="C531" s="106"/>
      <c r="D531" s="90"/>
      <c r="E531" s="90"/>
      <c r="F531" s="106"/>
      <c r="G531" s="18">
        <v>0</v>
      </c>
      <c r="H531" s="18">
        <v>0</v>
      </c>
    </row>
    <row r="532" spans="1:8" ht="15" customHeight="1" x14ac:dyDescent="0.25">
      <c r="A532" s="84"/>
      <c r="B532" s="91"/>
      <c r="C532" s="107"/>
      <c r="D532" s="91"/>
      <c r="E532" s="91"/>
      <c r="F532" s="107"/>
      <c r="G532" s="31"/>
      <c r="H532" s="31">
        <v>0</v>
      </c>
    </row>
    <row r="533" spans="1:8" ht="15" customHeight="1" x14ac:dyDescent="0.25">
      <c r="A533" s="82" t="s">
        <v>511</v>
      </c>
      <c r="B533" s="89" t="s">
        <v>604</v>
      </c>
      <c r="C533" s="105" t="s">
        <v>580</v>
      </c>
      <c r="D533" s="89" t="s">
        <v>605</v>
      </c>
      <c r="E533" s="89" t="s">
        <v>515</v>
      </c>
      <c r="F533" s="105" t="s">
        <v>324</v>
      </c>
      <c r="G533" s="31">
        <v>0</v>
      </c>
      <c r="H533" s="18">
        <v>0</v>
      </c>
    </row>
    <row r="534" spans="1:8" ht="15" customHeight="1" x14ac:dyDescent="0.25">
      <c r="A534" s="83"/>
      <c r="B534" s="90"/>
      <c r="C534" s="106"/>
      <c r="D534" s="90"/>
      <c r="E534" s="90"/>
      <c r="F534" s="106"/>
      <c r="G534" s="18">
        <v>0</v>
      </c>
      <c r="H534" s="31">
        <v>0</v>
      </c>
    </row>
    <row r="535" spans="1:8" ht="15" customHeight="1" x14ac:dyDescent="0.25">
      <c r="A535" s="84"/>
      <c r="B535" s="91"/>
      <c r="C535" s="107"/>
      <c r="D535" s="91"/>
      <c r="E535" s="91"/>
      <c r="F535" s="107"/>
      <c r="G535" s="31"/>
      <c r="H535" s="31">
        <v>0</v>
      </c>
    </row>
    <row r="536" spans="1:8" ht="15" customHeight="1" x14ac:dyDescent="0.25">
      <c r="A536" s="3" t="s">
        <v>511</v>
      </c>
      <c r="B536" s="89" t="s">
        <v>606</v>
      </c>
      <c r="C536" s="105" t="s">
        <v>580</v>
      </c>
      <c r="D536" s="89" t="s">
        <v>607</v>
      </c>
      <c r="E536" s="89" t="s">
        <v>515</v>
      </c>
      <c r="F536" s="105" t="s">
        <v>324</v>
      </c>
      <c r="G536" s="31">
        <v>1856.12</v>
      </c>
      <c r="H536" s="31">
        <v>0</v>
      </c>
    </row>
    <row r="537" spans="1:8" ht="15" customHeight="1" x14ac:dyDescent="0.25">
      <c r="A537" s="11" t="s">
        <v>526</v>
      </c>
      <c r="B537" s="90"/>
      <c r="C537" s="106"/>
      <c r="D537" s="90"/>
      <c r="E537" s="90"/>
      <c r="F537" s="106"/>
      <c r="G537" s="31">
        <v>800</v>
      </c>
      <c r="H537" s="31">
        <v>440</v>
      </c>
    </row>
    <row r="538" spans="1:8" ht="15" customHeight="1" x14ac:dyDescent="0.25">
      <c r="A538" s="11" t="s">
        <v>608</v>
      </c>
      <c r="B538" s="91"/>
      <c r="C538" s="107"/>
      <c r="D538" s="91"/>
      <c r="E538" s="91"/>
      <c r="F538" s="107"/>
      <c r="G538" s="31"/>
      <c r="H538" s="31">
        <v>0</v>
      </c>
    </row>
    <row r="539" spans="1:8" ht="15" customHeight="1" x14ac:dyDescent="0.25">
      <c r="A539" s="82" t="s">
        <v>511</v>
      </c>
      <c r="B539" s="89" t="s">
        <v>609</v>
      </c>
      <c r="C539" s="105" t="s">
        <v>610</v>
      </c>
      <c r="D539" s="89" t="s">
        <v>611</v>
      </c>
      <c r="E539" s="89" t="s">
        <v>515</v>
      </c>
      <c r="F539" s="105" t="s">
        <v>506</v>
      </c>
      <c r="G539" s="31">
        <v>0</v>
      </c>
      <c r="H539" s="31">
        <v>0</v>
      </c>
    </row>
    <row r="540" spans="1:8" ht="15" customHeight="1" x14ac:dyDescent="0.25">
      <c r="A540" s="83"/>
      <c r="B540" s="90"/>
      <c r="C540" s="106"/>
      <c r="D540" s="90"/>
      <c r="E540" s="90"/>
      <c r="F540" s="106"/>
      <c r="G540" s="18">
        <v>0</v>
      </c>
      <c r="H540" s="18">
        <v>0</v>
      </c>
    </row>
    <row r="541" spans="1:8" ht="15" customHeight="1" x14ac:dyDescent="0.25">
      <c r="A541" s="84"/>
      <c r="B541" s="91"/>
      <c r="C541" s="107"/>
      <c r="D541" s="91"/>
      <c r="E541" s="91"/>
      <c r="F541" s="107"/>
      <c r="G541" s="31"/>
      <c r="H541" s="31">
        <v>0</v>
      </c>
    </row>
    <row r="542" spans="1:8" ht="15" customHeight="1" x14ac:dyDescent="0.25">
      <c r="A542" s="89" t="s">
        <v>612</v>
      </c>
      <c r="B542" s="89" t="s">
        <v>1734</v>
      </c>
      <c r="C542" s="64" t="s">
        <v>613</v>
      </c>
      <c r="D542" s="79" t="s">
        <v>1766</v>
      </c>
      <c r="E542" s="89" t="s">
        <v>1733</v>
      </c>
      <c r="F542" s="120">
        <v>42315</v>
      </c>
      <c r="G542" s="31"/>
      <c r="H542" s="31">
        <v>5117</v>
      </c>
    </row>
    <row r="543" spans="1:8" x14ac:dyDescent="0.25">
      <c r="A543" s="90"/>
      <c r="B543" s="90"/>
      <c r="C543" s="64"/>
      <c r="D543" s="80"/>
      <c r="E543" s="90"/>
      <c r="F543" s="121"/>
      <c r="G543" s="31"/>
      <c r="H543" s="31"/>
    </row>
    <row r="544" spans="1:8" x14ac:dyDescent="0.25">
      <c r="A544" s="91"/>
      <c r="B544" s="91"/>
      <c r="C544" s="64"/>
      <c r="D544" s="81"/>
      <c r="E544" s="91"/>
      <c r="F544" s="122"/>
      <c r="G544" s="31">
        <v>2000</v>
      </c>
      <c r="H544" s="31">
        <v>299</v>
      </c>
    </row>
    <row r="545" spans="1:8" ht="15" customHeight="1" x14ac:dyDescent="0.25">
      <c r="A545" s="89" t="s">
        <v>614</v>
      </c>
      <c r="B545" s="89" t="s">
        <v>1735</v>
      </c>
      <c r="C545" s="64"/>
      <c r="D545" s="79" t="s">
        <v>1766</v>
      </c>
      <c r="E545" s="89" t="s">
        <v>1733</v>
      </c>
      <c r="F545" s="120">
        <v>42315</v>
      </c>
      <c r="G545" s="31"/>
      <c r="H545" s="31">
        <v>5117</v>
      </c>
    </row>
    <row r="546" spans="1:8" x14ac:dyDescent="0.25">
      <c r="A546" s="90"/>
      <c r="B546" s="90"/>
      <c r="C546" s="64"/>
      <c r="D546" s="80"/>
      <c r="E546" s="90"/>
      <c r="F546" s="121"/>
      <c r="G546" s="31"/>
      <c r="H546" s="31"/>
    </row>
    <row r="547" spans="1:8" x14ac:dyDescent="0.25">
      <c r="A547" s="91"/>
      <c r="B547" s="91"/>
      <c r="C547" s="64"/>
      <c r="D547" s="81"/>
      <c r="E547" s="91"/>
      <c r="F547" s="122"/>
      <c r="G547" s="31">
        <v>0</v>
      </c>
      <c r="H547" s="31"/>
    </row>
    <row r="548" spans="1:8" ht="15" customHeight="1" x14ac:dyDescent="0.25">
      <c r="A548" s="89" t="s">
        <v>615</v>
      </c>
      <c r="B548" s="89" t="s">
        <v>1736</v>
      </c>
      <c r="C548" s="64"/>
      <c r="D548" s="79" t="s">
        <v>1766</v>
      </c>
      <c r="E548" s="89" t="s">
        <v>1733</v>
      </c>
      <c r="F548" s="120">
        <v>42315</v>
      </c>
      <c r="G548" s="31"/>
      <c r="H548" s="31">
        <v>5929</v>
      </c>
    </row>
    <row r="549" spans="1:8" x14ac:dyDescent="0.25">
      <c r="A549" s="90"/>
      <c r="B549" s="90"/>
      <c r="C549" s="64"/>
      <c r="D549" s="80"/>
      <c r="E549" s="90"/>
      <c r="F549" s="121"/>
      <c r="G549" s="31"/>
      <c r="H549" s="31"/>
    </row>
    <row r="550" spans="1:8" x14ac:dyDescent="0.25">
      <c r="A550" s="91"/>
      <c r="B550" s="91"/>
      <c r="C550" s="64"/>
      <c r="D550" s="81"/>
      <c r="E550" s="91"/>
      <c r="F550" s="122"/>
      <c r="G550" s="31">
        <v>0</v>
      </c>
      <c r="H550" s="31"/>
    </row>
    <row r="551" spans="1:8" x14ac:dyDescent="0.25">
      <c r="A551" s="89" t="s">
        <v>616</v>
      </c>
      <c r="B551" s="89" t="s">
        <v>1737</v>
      </c>
      <c r="C551" s="64"/>
      <c r="D551" s="79" t="s">
        <v>1766</v>
      </c>
      <c r="E551" s="89" t="s">
        <v>1733</v>
      </c>
      <c r="F551" s="120">
        <v>42315</v>
      </c>
      <c r="G551" s="31">
        <v>0</v>
      </c>
      <c r="H551" s="31">
        <v>0</v>
      </c>
    </row>
    <row r="552" spans="1:8" x14ac:dyDescent="0.25">
      <c r="A552" s="90"/>
      <c r="B552" s="90"/>
      <c r="C552" s="64"/>
      <c r="D552" s="80"/>
      <c r="E552" s="90"/>
      <c r="F552" s="121"/>
      <c r="G552" s="31"/>
      <c r="H552" s="31"/>
    </row>
    <row r="553" spans="1:8" x14ac:dyDescent="0.25">
      <c r="A553" s="91"/>
      <c r="B553" s="91"/>
      <c r="C553" s="64"/>
      <c r="D553" s="81"/>
      <c r="E553" s="91"/>
      <c r="F553" s="122"/>
      <c r="G553" s="31">
        <v>1000</v>
      </c>
      <c r="H553" s="31"/>
    </row>
    <row r="554" spans="1:8" x14ac:dyDescent="0.25">
      <c r="A554" s="89" t="s">
        <v>617</v>
      </c>
      <c r="B554" s="89" t="s">
        <v>1738</v>
      </c>
      <c r="C554" s="64"/>
      <c r="D554" s="79" t="s">
        <v>1766</v>
      </c>
      <c r="E554" s="89" t="s">
        <v>1733</v>
      </c>
      <c r="F554" s="120">
        <v>42314</v>
      </c>
      <c r="G554" s="31">
        <v>0</v>
      </c>
      <c r="H554" s="31">
        <v>0</v>
      </c>
    </row>
    <row r="555" spans="1:8" x14ac:dyDescent="0.25">
      <c r="A555" s="90"/>
      <c r="B555" s="90"/>
      <c r="C555" s="64"/>
      <c r="D555" s="80"/>
      <c r="E555" s="90"/>
      <c r="F555" s="121"/>
      <c r="G555" s="32"/>
      <c r="H555" s="31">
        <v>1466</v>
      </c>
    </row>
    <row r="556" spans="1:8" x14ac:dyDescent="0.25">
      <c r="A556" s="91"/>
      <c r="B556" s="91"/>
      <c r="C556" s="64"/>
      <c r="D556" s="81"/>
      <c r="E556" s="91"/>
      <c r="F556" s="122"/>
      <c r="G556" s="31">
        <v>2000</v>
      </c>
      <c r="H556" s="32"/>
    </row>
    <row r="557" spans="1:8" ht="15" customHeight="1" x14ac:dyDescent="0.25">
      <c r="A557" s="89" t="s">
        <v>617</v>
      </c>
      <c r="B557" s="89" t="s">
        <v>1739</v>
      </c>
      <c r="C557" s="64" t="s">
        <v>618</v>
      </c>
      <c r="D557" s="79" t="s">
        <v>1766</v>
      </c>
      <c r="E557" s="89" t="s">
        <v>1733</v>
      </c>
      <c r="F557" s="120">
        <v>42315</v>
      </c>
      <c r="G557" s="31"/>
      <c r="H557" s="31"/>
    </row>
    <row r="558" spans="1:8" x14ac:dyDescent="0.25">
      <c r="A558" s="90"/>
      <c r="B558" s="90"/>
      <c r="C558" s="64"/>
      <c r="D558" s="80"/>
      <c r="E558" s="90"/>
      <c r="F558" s="121"/>
      <c r="G558" s="31"/>
      <c r="H558" s="31"/>
    </row>
    <row r="559" spans="1:8" x14ac:dyDescent="0.25">
      <c r="A559" s="91"/>
      <c r="B559" s="91"/>
      <c r="C559" s="64"/>
      <c r="D559" s="81"/>
      <c r="E559" s="91"/>
      <c r="F559" s="122"/>
      <c r="G559" s="31">
        <v>2000</v>
      </c>
      <c r="H559" s="31"/>
    </row>
    <row r="560" spans="1:8" ht="15" customHeight="1" x14ac:dyDescent="0.25">
      <c r="A560" s="89" t="s">
        <v>617</v>
      </c>
      <c r="B560" s="89" t="s">
        <v>1740</v>
      </c>
      <c r="C560" s="64"/>
      <c r="D560" s="79" t="s">
        <v>1766</v>
      </c>
      <c r="E560" s="89" t="s">
        <v>1733</v>
      </c>
      <c r="F560" s="120">
        <v>42314</v>
      </c>
      <c r="G560" s="31"/>
      <c r="H560" s="31"/>
    </row>
    <row r="561" spans="1:8" x14ac:dyDescent="0.25">
      <c r="A561" s="90"/>
      <c r="B561" s="90"/>
      <c r="C561" s="64"/>
      <c r="D561" s="80"/>
      <c r="E561" s="90"/>
      <c r="F561" s="121"/>
      <c r="G561" s="31"/>
      <c r="H561" s="31"/>
    </row>
    <row r="562" spans="1:8" x14ac:dyDescent="0.25">
      <c r="A562" s="91"/>
      <c r="B562" s="91"/>
      <c r="C562" s="64"/>
      <c r="D562" s="81"/>
      <c r="E562" s="91"/>
      <c r="F562" s="122"/>
      <c r="G562" s="31">
        <v>2000</v>
      </c>
      <c r="H562" s="31"/>
    </row>
    <row r="563" spans="1:8" ht="15" customHeight="1" x14ac:dyDescent="0.25">
      <c r="A563" s="89" t="s">
        <v>619</v>
      </c>
      <c r="B563" s="89" t="s">
        <v>1741</v>
      </c>
      <c r="C563" s="64"/>
      <c r="D563" s="79" t="s">
        <v>1766</v>
      </c>
      <c r="E563" s="89" t="s">
        <v>1733</v>
      </c>
      <c r="F563" s="120">
        <v>42315</v>
      </c>
      <c r="G563" s="31"/>
      <c r="H563" s="31">
        <v>5929</v>
      </c>
    </row>
    <row r="564" spans="1:8" x14ac:dyDescent="0.25">
      <c r="A564" s="90"/>
      <c r="B564" s="90"/>
      <c r="C564" s="64"/>
      <c r="D564" s="80"/>
      <c r="E564" s="90"/>
      <c r="F564" s="121"/>
      <c r="G564" s="31"/>
      <c r="H564" s="31"/>
    </row>
    <row r="565" spans="1:8" x14ac:dyDescent="0.25">
      <c r="A565" s="91"/>
      <c r="B565" s="91"/>
      <c r="C565" s="64"/>
      <c r="D565" s="81"/>
      <c r="E565" s="91"/>
      <c r="F565" s="122"/>
      <c r="G565" s="31"/>
      <c r="H565" s="31"/>
    </row>
    <row r="566" spans="1:8" ht="28.5" customHeight="1" x14ac:dyDescent="0.25">
      <c r="A566" s="89" t="s">
        <v>620</v>
      </c>
      <c r="B566" s="89" t="s">
        <v>1742</v>
      </c>
      <c r="C566" s="64"/>
      <c r="D566" s="79" t="s">
        <v>1766</v>
      </c>
      <c r="E566" s="89" t="s">
        <v>1733</v>
      </c>
      <c r="F566" s="120">
        <v>42315</v>
      </c>
      <c r="G566" s="31"/>
      <c r="H566" s="31">
        <v>0</v>
      </c>
    </row>
    <row r="567" spans="1:8" x14ac:dyDescent="0.25">
      <c r="A567" s="90"/>
      <c r="B567" s="90"/>
      <c r="C567" s="64"/>
      <c r="D567" s="80"/>
      <c r="E567" s="90"/>
      <c r="F567" s="121"/>
      <c r="G567" s="31"/>
      <c r="H567" s="31"/>
    </row>
    <row r="568" spans="1:8" x14ac:dyDescent="0.25">
      <c r="A568" s="91"/>
      <c r="B568" s="91"/>
      <c r="C568" s="64"/>
      <c r="D568" s="81"/>
      <c r="E568" s="91"/>
      <c r="F568" s="122"/>
      <c r="G568" s="31"/>
      <c r="H568" s="31"/>
    </row>
    <row r="569" spans="1:8" ht="28.5" customHeight="1" x14ac:dyDescent="0.25">
      <c r="A569" s="89" t="s">
        <v>621</v>
      </c>
      <c r="B569" s="89" t="s">
        <v>1743</v>
      </c>
      <c r="C569" s="64" t="str">
        <f>UPPER("Conferencia: Implicaciones de la implementación del nuevo sistema de justicia penal (Culiacán)")</f>
        <v>CONFERENCIA: IMPLICACIONES DE LA IMPLEMENTACIÓN DEL NUEVO SISTEMA DE JUSTICIA PENAL (CULIACÁN)</v>
      </c>
      <c r="D569" s="79" t="s">
        <v>1767</v>
      </c>
      <c r="E569" s="89" t="s">
        <v>1733</v>
      </c>
      <c r="F569" s="120">
        <v>42317</v>
      </c>
      <c r="G569" s="31"/>
      <c r="H569" s="31">
        <v>5659</v>
      </c>
    </row>
    <row r="570" spans="1:8" x14ac:dyDescent="0.25">
      <c r="A570" s="90"/>
      <c r="B570" s="90"/>
      <c r="C570" s="64"/>
      <c r="D570" s="80"/>
      <c r="E570" s="90"/>
      <c r="F570" s="121"/>
      <c r="G570" s="31"/>
      <c r="H570" s="31"/>
    </row>
    <row r="571" spans="1:8" x14ac:dyDescent="0.25">
      <c r="A571" s="91"/>
      <c r="B571" s="91"/>
      <c r="C571" s="64"/>
      <c r="D571" s="81"/>
      <c r="E571" s="91"/>
      <c r="F571" s="122"/>
      <c r="G571" s="31">
        <v>1000</v>
      </c>
      <c r="H571" s="31"/>
    </row>
    <row r="572" spans="1:8" ht="28.5" customHeight="1" x14ac:dyDescent="0.25">
      <c r="A572" s="89" t="s">
        <v>617</v>
      </c>
      <c r="B572" s="89" t="s">
        <v>1744</v>
      </c>
      <c r="C572" s="64" t="s">
        <v>622</v>
      </c>
      <c r="D572" s="79" t="s">
        <v>1768</v>
      </c>
      <c r="E572" s="89" t="s">
        <v>1733</v>
      </c>
      <c r="F572" s="120">
        <v>42321</v>
      </c>
      <c r="G572" s="31"/>
      <c r="H572" s="31">
        <v>0</v>
      </c>
    </row>
    <row r="573" spans="1:8" x14ac:dyDescent="0.25">
      <c r="A573" s="90"/>
      <c r="B573" s="90"/>
      <c r="C573" s="68"/>
      <c r="D573" s="80"/>
      <c r="E573" s="90"/>
      <c r="F573" s="121"/>
      <c r="G573" s="31"/>
      <c r="H573" s="31">
        <v>1000</v>
      </c>
    </row>
    <row r="574" spans="1:8" x14ac:dyDescent="0.25">
      <c r="A574" s="91"/>
      <c r="B574" s="91"/>
      <c r="C574" s="68"/>
      <c r="D574" s="81"/>
      <c r="E574" s="91"/>
      <c r="F574" s="122"/>
      <c r="G574" s="31">
        <v>1000</v>
      </c>
      <c r="H574" s="31"/>
    </row>
    <row r="575" spans="1:8" ht="28.5" customHeight="1" x14ac:dyDescent="0.25">
      <c r="A575" s="89" t="s">
        <v>617</v>
      </c>
      <c r="B575" s="89" t="s">
        <v>1745</v>
      </c>
      <c r="C575" s="68"/>
      <c r="D575" s="79" t="s">
        <v>1768</v>
      </c>
      <c r="E575" s="89" t="s">
        <v>1733</v>
      </c>
      <c r="F575" s="120">
        <v>42319</v>
      </c>
      <c r="G575" s="31">
        <v>0</v>
      </c>
      <c r="H575" s="31">
        <v>0</v>
      </c>
    </row>
    <row r="576" spans="1:8" x14ac:dyDescent="0.25">
      <c r="A576" s="90"/>
      <c r="B576" s="90"/>
      <c r="C576" s="68"/>
      <c r="D576" s="80"/>
      <c r="E576" s="90"/>
      <c r="F576" s="121"/>
      <c r="G576" s="31"/>
      <c r="H576" s="31"/>
    </row>
    <row r="577" spans="1:8" x14ac:dyDescent="0.25">
      <c r="A577" s="91"/>
      <c r="B577" s="91"/>
      <c r="C577" s="68"/>
      <c r="D577" s="81"/>
      <c r="E577" s="91"/>
      <c r="F577" s="122"/>
      <c r="G577" s="31">
        <v>0</v>
      </c>
      <c r="H577" s="31"/>
    </row>
    <row r="578" spans="1:8" ht="42.75" customHeight="1" x14ac:dyDescent="0.25">
      <c r="A578" s="89" t="s">
        <v>617</v>
      </c>
      <c r="B578" s="89" t="s">
        <v>1746</v>
      </c>
      <c r="C578" s="68"/>
      <c r="D578" s="79" t="s">
        <v>1768</v>
      </c>
      <c r="E578" s="89" t="s">
        <v>1733</v>
      </c>
      <c r="F578" s="120">
        <v>42320</v>
      </c>
      <c r="G578" s="31">
        <v>0</v>
      </c>
      <c r="H578" s="31">
        <v>0</v>
      </c>
    </row>
    <row r="579" spans="1:8" x14ac:dyDescent="0.25">
      <c r="A579" s="90"/>
      <c r="B579" s="90"/>
      <c r="C579" s="68"/>
      <c r="D579" s="80"/>
      <c r="E579" s="90"/>
      <c r="F579" s="121"/>
      <c r="G579" s="31"/>
      <c r="H579" s="31">
        <v>1000</v>
      </c>
    </row>
    <row r="580" spans="1:8" x14ac:dyDescent="0.25">
      <c r="A580" s="91"/>
      <c r="B580" s="91"/>
      <c r="C580" s="68"/>
      <c r="D580" s="81"/>
      <c r="E580" s="91"/>
      <c r="F580" s="122"/>
      <c r="G580" s="31">
        <v>1000</v>
      </c>
      <c r="H580" s="31"/>
    </row>
    <row r="581" spans="1:8" ht="28.5" customHeight="1" x14ac:dyDescent="0.25">
      <c r="A581" s="89" t="s">
        <v>617</v>
      </c>
      <c r="B581" s="89" t="s">
        <v>1747</v>
      </c>
      <c r="C581" s="68"/>
      <c r="D581" s="79" t="s">
        <v>1768</v>
      </c>
      <c r="E581" s="89" t="s">
        <v>1733</v>
      </c>
      <c r="F581" s="120">
        <v>42320</v>
      </c>
      <c r="G581" s="31">
        <v>0</v>
      </c>
      <c r="H581" s="31">
        <v>0</v>
      </c>
    </row>
    <row r="582" spans="1:8" x14ac:dyDescent="0.25">
      <c r="A582" s="90"/>
      <c r="B582" s="90"/>
      <c r="C582" s="68"/>
      <c r="D582" s="80"/>
      <c r="E582" s="90"/>
      <c r="F582" s="121"/>
      <c r="G582" s="31"/>
      <c r="H582" s="31"/>
    </row>
    <row r="583" spans="1:8" x14ac:dyDescent="0.25">
      <c r="A583" s="91"/>
      <c r="B583" s="91"/>
      <c r="C583" s="68"/>
      <c r="D583" s="81"/>
      <c r="E583" s="91"/>
      <c r="F583" s="122"/>
      <c r="G583" s="31">
        <v>0</v>
      </c>
      <c r="H583" s="31">
        <v>0</v>
      </c>
    </row>
    <row r="584" spans="1:8" ht="28.5" customHeight="1" x14ac:dyDescent="0.25">
      <c r="A584" s="89" t="s">
        <v>617</v>
      </c>
      <c r="B584" s="89" t="s">
        <v>1748</v>
      </c>
      <c r="C584" s="68"/>
      <c r="D584" s="79" t="s">
        <v>1768</v>
      </c>
      <c r="E584" s="89" t="s">
        <v>1733</v>
      </c>
      <c r="F584" s="120">
        <v>42320</v>
      </c>
      <c r="G584" s="31"/>
      <c r="H584" s="31"/>
    </row>
    <row r="585" spans="1:8" x14ac:dyDescent="0.25">
      <c r="A585" s="90"/>
      <c r="B585" s="90"/>
      <c r="C585" s="68"/>
      <c r="D585" s="80"/>
      <c r="E585" s="90"/>
      <c r="F585" s="121"/>
      <c r="G585" s="31"/>
      <c r="H585" s="31"/>
    </row>
    <row r="586" spans="1:8" x14ac:dyDescent="0.25">
      <c r="A586" s="91"/>
      <c r="B586" s="91"/>
      <c r="C586" s="68"/>
      <c r="D586" s="81"/>
      <c r="E586" s="91"/>
      <c r="F586" s="122"/>
      <c r="G586" s="31"/>
      <c r="H586" s="31"/>
    </row>
    <row r="587" spans="1:8" ht="42.75" customHeight="1" x14ac:dyDescent="0.25">
      <c r="A587" s="89" t="s">
        <v>617</v>
      </c>
      <c r="B587" s="89" t="s">
        <v>1749</v>
      </c>
      <c r="C587" s="64" t="s">
        <v>623</v>
      </c>
      <c r="D587" s="79" t="s">
        <v>1769</v>
      </c>
      <c r="E587" s="89" t="s">
        <v>1733</v>
      </c>
      <c r="F587" s="120">
        <v>42318</v>
      </c>
      <c r="G587" s="31">
        <v>0</v>
      </c>
      <c r="H587" s="31">
        <v>0</v>
      </c>
    </row>
    <row r="588" spans="1:8" x14ac:dyDescent="0.25">
      <c r="A588" s="90"/>
      <c r="B588" s="90"/>
      <c r="C588" s="64"/>
      <c r="D588" s="80"/>
      <c r="E588" s="90"/>
      <c r="F588" s="121"/>
      <c r="G588" s="31"/>
      <c r="H588" s="31"/>
    </row>
    <row r="589" spans="1:8" x14ac:dyDescent="0.25">
      <c r="A589" s="91"/>
      <c r="B589" s="91"/>
      <c r="C589" s="64"/>
      <c r="D589" s="81"/>
      <c r="E589" s="91"/>
      <c r="F589" s="122"/>
      <c r="G589" s="31">
        <v>0</v>
      </c>
      <c r="H589" s="31">
        <v>0</v>
      </c>
    </row>
    <row r="590" spans="1:8" ht="28.5" customHeight="1" x14ac:dyDescent="0.25">
      <c r="A590" s="89" t="s">
        <v>617</v>
      </c>
      <c r="B590" s="89" t="s">
        <v>1750</v>
      </c>
      <c r="C590" s="64" t="s">
        <v>624</v>
      </c>
      <c r="D590" s="79" t="s">
        <v>1770</v>
      </c>
      <c r="E590" s="89" t="s">
        <v>1733</v>
      </c>
      <c r="F590" s="120">
        <v>42321</v>
      </c>
      <c r="G590" s="31"/>
      <c r="H590" s="31">
        <v>0</v>
      </c>
    </row>
    <row r="591" spans="1:8" x14ac:dyDescent="0.25">
      <c r="A591" s="90"/>
      <c r="B591" s="90"/>
      <c r="C591" s="64"/>
      <c r="D591" s="80"/>
      <c r="E591" s="90"/>
      <c r="F591" s="121"/>
      <c r="G591" s="31"/>
      <c r="H591" s="31"/>
    </row>
    <row r="592" spans="1:8" x14ac:dyDescent="0.25">
      <c r="A592" s="91"/>
      <c r="B592" s="91"/>
      <c r="C592" s="64"/>
      <c r="D592" s="81"/>
      <c r="E592" s="91"/>
      <c r="F592" s="122"/>
      <c r="G592" s="31">
        <v>1000</v>
      </c>
      <c r="H592" s="31"/>
    </row>
    <row r="593" spans="1:8" ht="15" customHeight="1" x14ac:dyDescent="0.25">
      <c r="A593" s="89" t="s">
        <v>625</v>
      </c>
      <c r="B593" s="89" t="s">
        <v>1751</v>
      </c>
      <c r="C593" s="64" t="s">
        <v>626</v>
      </c>
      <c r="D593" s="79" t="s">
        <v>1771</v>
      </c>
      <c r="E593" s="89" t="s">
        <v>1733</v>
      </c>
      <c r="F593" s="120">
        <v>42321</v>
      </c>
      <c r="G593" s="31"/>
      <c r="H593" s="31">
        <v>4920</v>
      </c>
    </row>
    <row r="594" spans="1:8" x14ac:dyDescent="0.25">
      <c r="A594" s="90"/>
      <c r="B594" s="90"/>
      <c r="C594" s="64"/>
      <c r="D594" s="80"/>
      <c r="E594" s="90"/>
      <c r="F594" s="121"/>
      <c r="G594" s="31"/>
      <c r="H594" s="31"/>
    </row>
    <row r="595" spans="1:8" x14ac:dyDescent="0.25">
      <c r="A595" s="91"/>
      <c r="B595" s="91"/>
      <c r="C595" s="64"/>
      <c r="D595" s="81"/>
      <c r="E595" s="91"/>
      <c r="F595" s="122"/>
      <c r="G595" s="31">
        <v>2000</v>
      </c>
      <c r="H595" s="31"/>
    </row>
    <row r="596" spans="1:8" ht="42.75" customHeight="1" x14ac:dyDescent="0.25">
      <c r="A596" s="89" t="s">
        <v>617</v>
      </c>
      <c r="B596" s="89" t="s">
        <v>1752</v>
      </c>
      <c r="C596" s="64"/>
      <c r="D596" s="79" t="s">
        <v>1771</v>
      </c>
      <c r="E596" s="89" t="s">
        <v>1733</v>
      </c>
      <c r="F596" s="120">
        <v>42321</v>
      </c>
      <c r="G596" s="31"/>
      <c r="H596" s="57"/>
    </row>
    <row r="597" spans="1:8" x14ac:dyDescent="0.25">
      <c r="A597" s="90"/>
      <c r="B597" s="90"/>
      <c r="C597" s="64"/>
      <c r="D597" s="80"/>
      <c r="E597" s="90"/>
      <c r="F597" s="121"/>
      <c r="G597" s="31">
        <v>1000</v>
      </c>
      <c r="H597" s="31"/>
    </row>
    <row r="598" spans="1:8" x14ac:dyDescent="0.25">
      <c r="A598" s="91"/>
      <c r="B598" s="91"/>
      <c r="C598" s="64"/>
      <c r="D598" s="81"/>
      <c r="E598" s="91"/>
      <c r="F598" s="122"/>
      <c r="G598" s="31"/>
      <c r="H598" s="31"/>
    </row>
    <row r="599" spans="1:8" ht="28.5" customHeight="1" x14ac:dyDescent="0.25">
      <c r="A599" s="89" t="s">
        <v>627</v>
      </c>
      <c r="B599" s="89" t="s">
        <v>1753</v>
      </c>
      <c r="C599" s="64"/>
      <c r="D599" s="79" t="s">
        <v>1771</v>
      </c>
      <c r="E599" s="89" t="s">
        <v>1733</v>
      </c>
      <c r="F599" s="120">
        <v>42322</v>
      </c>
      <c r="G599" s="31"/>
      <c r="H599" s="31">
        <v>4920</v>
      </c>
    </row>
    <row r="600" spans="1:8" x14ac:dyDescent="0.25">
      <c r="A600" s="90"/>
      <c r="B600" s="90"/>
      <c r="C600" s="64"/>
      <c r="D600" s="80"/>
      <c r="E600" s="90"/>
      <c r="F600" s="121"/>
      <c r="G600" s="31"/>
      <c r="H600" s="31"/>
    </row>
    <row r="601" spans="1:8" x14ac:dyDescent="0.25">
      <c r="A601" s="91"/>
      <c r="B601" s="91"/>
      <c r="C601" s="64"/>
      <c r="D601" s="81"/>
      <c r="E601" s="91"/>
      <c r="F601" s="122"/>
      <c r="G601" s="31">
        <v>2000</v>
      </c>
      <c r="H601" s="31">
        <v>245</v>
      </c>
    </row>
    <row r="602" spans="1:8" ht="28.5" customHeight="1" x14ac:dyDescent="0.25">
      <c r="A602" s="89" t="s">
        <v>628</v>
      </c>
      <c r="B602" s="89" t="s">
        <v>1754</v>
      </c>
      <c r="C602" s="64"/>
      <c r="D602" s="79" t="s">
        <v>1771</v>
      </c>
      <c r="E602" s="89" t="s">
        <v>1733</v>
      </c>
      <c r="F602" s="120">
        <v>42322</v>
      </c>
      <c r="G602" s="31"/>
      <c r="H602" s="31">
        <v>5555.11</v>
      </c>
    </row>
    <row r="603" spans="1:8" x14ac:dyDescent="0.25">
      <c r="A603" s="90"/>
      <c r="B603" s="90"/>
      <c r="C603" s="64"/>
      <c r="D603" s="80"/>
      <c r="E603" s="90"/>
      <c r="F603" s="121"/>
      <c r="G603" s="31"/>
      <c r="H603" s="31"/>
    </row>
    <row r="604" spans="1:8" x14ac:dyDescent="0.25">
      <c r="A604" s="91"/>
      <c r="B604" s="91"/>
      <c r="C604" s="64"/>
      <c r="D604" s="81"/>
      <c r="E604" s="91"/>
      <c r="F604" s="122"/>
      <c r="G604" s="31">
        <v>2000</v>
      </c>
      <c r="H604" s="31">
        <v>353.8</v>
      </c>
    </row>
    <row r="605" spans="1:8" ht="57" customHeight="1" x14ac:dyDescent="0.25">
      <c r="A605" s="89" t="s">
        <v>617</v>
      </c>
      <c r="B605" s="89" t="s">
        <v>1755</v>
      </c>
      <c r="C605" s="64"/>
      <c r="D605" s="79" t="s">
        <v>1771</v>
      </c>
      <c r="E605" s="89" t="s">
        <v>1733</v>
      </c>
      <c r="F605" s="120">
        <v>42322</v>
      </c>
      <c r="G605" s="31"/>
      <c r="H605" s="31">
        <v>4590</v>
      </c>
    </row>
    <row r="606" spans="1:8" x14ac:dyDescent="0.25">
      <c r="A606" s="90"/>
      <c r="B606" s="90"/>
      <c r="C606" s="64"/>
      <c r="D606" s="80"/>
      <c r="E606" s="90"/>
      <c r="F606" s="121"/>
      <c r="G606" s="31"/>
      <c r="H606" s="31">
        <v>1292</v>
      </c>
    </row>
    <row r="607" spans="1:8" x14ac:dyDescent="0.25">
      <c r="A607" s="91"/>
      <c r="B607" s="91"/>
      <c r="C607" s="64"/>
      <c r="D607" s="81"/>
      <c r="E607" s="91"/>
      <c r="F607" s="122"/>
      <c r="G607" s="31">
        <v>1000</v>
      </c>
      <c r="H607" s="31"/>
    </row>
    <row r="608" spans="1:8" ht="28.5" customHeight="1" x14ac:dyDescent="0.25">
      <c r="A608" s="89" t="s">
        <v>629</v>
      </c>
      <c r="B608" s="89" t="s">
        <v>1756</v>
      </c>
      <c r="C608" s="64" t="s">
        <v>630</v>
      </c>
      <c r="D608" s="79" t="s">
        <v>1772</v>
      </c>
      <c r="E608" s="89" t="s">
        <v>1733</v>
      </c>
      <c r="F608" s="120">
        <v>42338</v>
      </c>
      <c r="G608" s="31"/>
      <c r="H608" s="31">
        <v>4592</v>
      </c>
    </row>
    <row r="609" spans="1:8" x14ac:dyDescent="0.25">
      <c r="A609" s="90"/>
      <c r="B609" s="90"/>
      <c r="C609" s="64"/>
      <c r="D609" s="80"/>
      <c r="E609" s="90"/>
      <c r="F609" s="121"/>
      <c r="G609" s="31"/>
      <c r="H609" s="31"/>
    </row>
    <row r="610" spans="1:8" x14ac:dyDescent="0.25">
      <c r="A610" s="91"/>
      <c r="B610" s="91"/>
      <c r="C610" s="64"/>
      <c r="D610" s="81"/>
      <c r="E610" s="91"/>
      <c r="F610" s="122"/>
      <c r="G610" s="31"/>
      <c r="H610" s="31"/>
    </row>
    <row r="611" spans="1:8" ht="28.5" customHeight="1" x14ac:dyDescent="0.25">
      <c r="A611" s="89" t="s">
        <v>631</v>
      </c>
      <c r="B611" s="89" t="s">
        <v>1757</v>
      </c>
      <c r="C611" s="64" t="s">
        <v>632</v>
      </c>
      <c r="D611" s="89" t="s">
        <v>1770</v>
      </c>
      <c r="E611" s="89" t="s">
        <v>1733</v>
      </c>
      <c r="F611" s="120">
        <v>42325</v>
      </c>
      <c r="G611" s="31"/>
      <c r="H611" s="31">
        <v>2741</v>
      </c>
    </row>
    <row r="612" spans="1:8" x14ac:dyDescent="0.25">
      <c r="A612" s="90"/>
      <c r="B612" s="90"/>
      <c r="C612" s="64"/>
      <c r="D612" s="90"/>
      <c r="E612" s="90"/>
      <c r="F612" s="121"/>
      <c r="G612" s="31"/>
      <c r="H612" s="31"/>
    </row>
    <row r="613" spans="1:8" x14ac:dyDescent="0.25">
      <c r="A613" s="91"/>
      <c r="B613" s="91"/>
      <c r="C613" s="64"/>
      <c r="D613" s="91"/>
      <c r="E613" s="91"/>
      <c r="F613" s="122"/>
      <c r="G613" s="31">
        <v>762</v>
      </c>
      <c r="H613" s="31">
        <v>580</v>
      </c>
    </row>
    <row r="614" spans="1:8" x14ac:dyDescent="0.25">
      <c r="A614" s="89" t="s">
        <v>633</v>
      </c>
      <c r="B614" s="89" t="s">
        <v>1758</v>
      </c>
      <c r="C614" s="64"/>
      <c r="D614" s="89" t="s">
        <v>1770</v>
      </c>
      <c r="E614" s="89" t="s">
        <v>1733</v>
      </c>
      <c r="F614" s="120">
        <v>42325</v>
      </c>
      <c r="G614" s="31"/>
      <c r="H614" s="31">
        <v>7235</v>
      </c>
    </row>
    <row r="615" spans="1:8" x14ac:dyDescent="0.25">
      <c r="A615" s="90"/>
      <c r="B615" s="90"/>
      <c r="C615" s="64"/>
      <c r="D615" s="90"/>
      <c r="E615" s="90"/>
      <c r="F615" s="121"/>
      <c r="G615" s="31"/>
      <c r="H615" s="31">
        <v>0</v>
      </c>
    </row>
    <row r="616" spans="1:8" x14ac:dyDescent="0.25">
      <c r="A616" s="91"/>
      <c r="B616" s="91"/>
      <c r="C616" s="64"/>
      <c r="D616" s="91"/>
      <c r="E616" s="91"/>
      <c r="F616" s="122"/>
      <c r="G616" s="31">
        <v>1762</v>
      </c>
      <c r="H616" s="31">
        <v>696</v>
      </c>
    </row>
    <row r="617" spans="1:8" ht="28.5" customHeight="1" x14ac:dyDescent="0.25">
      <c r="A617" s="89" t="s">
        <v>617</v>
      </c>
      <c r="B617" s="89" t="s">
        <v>1759</v>
      </c>
      <c r="C617" s="64"/>
      <c r="D617" s="89" t="s">
        <v>1770</v>
      </c>
      <c r="E617" s="89" t="s">
        <v>1733</v>
      </c>
      <c r="F617" s="120">
        <v>42326</v>
      </c>
      <c r="G617" s="31"/>
      <c r="H617" s="31"/>
    </row>
    <row r="618" spans="1:8" x14ac:dyDescent="0.25">
      <c r="A618" s="90"/>
      <c r="B618" s="90"/>
      <c r="C618" s="64"/>
      <c r="D618" s="90"/>
      <c r="E618" s="90"/>
      <c r="F618" s="121"/>
      <c r="G618" s="31"/>
      <c r="H618" s="31"/>
    </row>
    <row r="619" spans="1:8" x14ac:dyDescent="0.25">
      <c r="A619" s="91"/>
      <c r="B619" s="91"/>
      <c r="C619" s="64"/>
      <c r="D619" s="91"/>
      <c r="E619" s="91"/>
      <c r="F619" s="122"/>
      <c r="G619" s="31">
        <v>0</v>
      </c>
      <c r="H619" s="31"/>
    </row>
    <row r="620" spans="1:8" ht="28.5" customHeight="1" x14ac:dyDescent="0.25">
      <c r="A620" s="89" t="s">
        <v>617</v>
      </c>
      <c r="B620" s="89" t="s">
        <v>1750</v>
      </c>
      <c r="C620" s="64"/>
      <c r="D620" s="89" t="s">
        <v>1770</v>
      </c>
      <c r="E620" s="89" t="s">
        <v>1733</v>
      </c>
      <c r="F620" s="120">
        <v>42326</v>
      </c>
      <c r="G620" s="31"/>
      <c r="H620" s="31"/>
    </row>
    <row r="621" spans="1:8" x14ac:dyDescent="0.25">
      <c r="A621" s="90"/>
      <c r="B621" s="90"/>
      <c r="C621" s="64"/>
      <c r="D621" s="90"/>
      <c r="E621" s="90"/>
      <c r="F621" s="121"/>
      <c r="G621" s="31"/>
      <c r="H621" s="31"/>
    </row>
    <row r="622" spans="1:8" x14ac:dyDescent="0.25">
      <c r="A622" s="91"/>
      <c r="B622" s="91"/>
      <c r="C622" s="64"/>
      <c r="D622" s="91"/>
      <c r="E622" s="91"/>
      <c r="F622" s="122"/>
      <c r="G622" s="31">
        <v>1000</v>
      </c>
      <c r="H622" s="31">
        <v>0</v>
      </c>
    </row>
    <row r="623" spans="1:8" ht="28.5" customHeight="1" x14ac:dyDescent="0.25">
      <c r="A623" s="89" t="s">
        <v>634</v>
      </c>
      <c r="B623" s="89" t="s">
        <v>1757</v>
      </c>
      <c r="C623" s="64" t="s">
        <v>635</v>
      </c>
      <c r="D623" s="79" t="s">
        <v>1773</v>
      </c>
      <c r="E623" s="89" t="s">
        <v>1733</v>
      </c>
      <c r="F623" s="120">
        <v>42338</v>
      </c>
      <c r="G623" s="31"/>
      <c r="H623" s="31">
        <v>2327</v>
      </c>
    </row>
    <row r="624" spans="1:8" x14ac:dyDescent="0.25">
      <c r="A624" s="90"/>
      <c r="B624" s="90"/>
      <c r="C624" s="64"/>
      <c r="D624" s="80"/>
      <c r="E624" s="90"/>
      <c r="F624" s="121"/>
      <c r="G624" s="31"/>
      <c r="H624" s="31"/>
    </row>
    <row r="625" spans="1:8" x14ac:dyDescent="0.25">
      <c r="A625" s="91"/>
      <c r="B625" s="91"/>
      <c r="C625" s="64"/>
      <c r="D625" s="81"/>
      <c r="E625" s="91"/>
      <c r="F625" s="122"/>
      <c r="G625" s="31">
        <v>822</v>
      </c>
      <c r="H625" s="31">
        <v>580</v>
      </c>
    </row>
    <row r="626" spans="1:8" ht="15" customHeight="1" x14ac:dyDescent="0.25">
      <c r="A626" s="89" t="s">
        <v>636</v>
      </c>
      <c r="B626" s="89" t="s">
        <v>1760</v>
      </c>
      <c r="C626" s="64" t="s">
        <v>637</v>
      </c>
      <c r="D626" s="89" t="s">
        <v>1774</v>
      </c>
      <c r="E626" s="89" t="s">
        <v>1733</v>
      </c>
      <c r="F626" s="120">
        <v>42325</v>
      </c>
      <c r="G626" s="31">
        <v>0</v>
      </c>
      <c r="H626" s="31">
        <v>0</v>
      </c>
    </row>
    <row r="627" spans="1:8" x14ac:dyDescent="0.25">
      <c r="A627" s="90"/>
      <c r="B627" s="90"/>
      <c r="C627" s="64"/>
      <c r="D627" s="90"/>
      <c r="E627" s="90"/>
      <c r="F627" s="121"/>
      <c r="G627" s="31"/>
      <c r="H627" s="31"/>
    </row>
    <row r="628" spans="1:8" x14ac:dyDescent="0.25">
      <c r="A628" s="91"/>
      <c r="B628" s="91"/>
      <c r="C628" s="64"/>
      <c r="D628" s="91"/>
      <c r="E628" s="91"/>
      <c r="F628" s="122"/>
      <c r="G628" s="31">
        <v>1000</v>
      </c>
      <c r="H628" s="31"/>
    </row>
    <row r="629" spans="1:8" ht="42.75" customHeight="1" x14ac:dyDescent="0.25">
      <c r="A629" s="89" t="s">
        <v>636</v>
      </c>
      <c r="B629" s="89" t="s">
        <v>1740</v>
      </c>
      <c r="C629" s="64"/>
      <c r="D629" s="89" t="s">
        <v>1774</v>
      </c>
      <c r="E629" s="89" t="s">
        <v>1733</v>
      </c>
      <c r="F629" s="120">
        <v>42325</v>
      </c>
      <c r="G629" s="31"/>
      <c r="H629" s="31"/>
    </row>
    <row r="630" spans="1:8" x14ac:dyDescent="0.25">
      <c r="A630" s="90"/>
      <c r="B630" s="90"/>
      <c r="C630" s="64"/>
      <c r="D630" s="90"/>
      <c r="E630" s="90"/>
      <c r="F630" s="121"/>
      <c r="G630" s="31"/>
      <c r="H630" s="18">
        <v>0</v>
      </c>
    </row>
    <row r="631" spans="1:8" x14ac:dyDescent="0.25">
      <c r="A631" s="91"/>
      <c r="B631" s="91"/>
      <c r="C631" s="64"/>
      <c r="D631" s="91"/>
      <c r="E631" s="91"/>
      <c r="F631" s="122"/>
      <c r="G631" s="31">
        <v>1000</v>
      </c>
      <c r="H631" s="31"/>
    </row>
    <row r="632" spans="1:8" ht="42.75" customHeight="1" x14ac:dyDescent="0.25">
      <c r="A632" s="89" t="s">
        <v>636</v>
      </c>
      <c r="B632" s="89" t="s">
        <v>1761</v>
      </c>
      <c r="C632" s="64"/>
      <c r="D632" s="89" t="s">
        <v>1774</v>
      </c>
      <c r="E632" s="89" t="s">
        <v>1733</v>
      </c>
      <c r="F632" s="120">
        <v>42325</v>
      </c>
      <c r="G632" s="31"/>
      <c r="H632" s="18">
        <v>0</v>
      </c>
    </row>
    <row r="633" spans="1:8" x14ac:dyDescent="0.25">
      <c r="A633" s="90"/>
      <c r="B633" s="90"/>
      <c r="C633" s="64"/>
      <c r="D633" s="90"/>
      <c r="E633" s="90"/>
      <c r="F633" s="121"/>
      <c r="G633" s="31"/>
      <c r="H633" s="31"/>
    </row>
    <row r="634" spans="1:8" x14ac:dyDescent="0.25">
      <c r="A634" s="91"/>
      <c r="B634" s="91"/>
      <c r="C634" s="64"/>
      <c r="D634" s="91"/>
      <c r="E634" s="91"/>
      <c r="F634" s="122"/>
      <c r="G634" s="31">
        <v>1000</v>
      </c>
      <c r="H634" s="31"/>
    </row>
    <row r="635" spans="1:8" ht="28.5" customHeight="1" x14ac:dyDescent="0.25">
      <c r="A635" s="89" t="s">
        <v>636</v>
      </c>
      <c r="B635" s="89" t="s">
        <v>1761</v>
      </c>
      <c r="C635" s="64" t="s">
        <v>638</v>
      </c>
      <c r="D635" s="79" t="s">
        <v>1775</v>
      </c>
      <c r="E635" s="89" t="s">
        <v>1733</v>
      </c>
      <c r="F635" s="120">
        <v>42326</v>
      </c>
      <c r="G635" s="31"/>
      <c r="H635" s="18">
        <v>0</v>
      </c>
    </row>
    <row r="636" spans="1:8" x14ac:dyDescent="0.25">
      <c r="A636" s="90"/>
      <c r="B636" s="90"/>
      <c r="C636" s="64"/>
      <c r="D636" s="80"/>
      <c r="E636" s="90"/>
      <c r="F636" s="121"/>
      <c r="G636" s="31"/>
      <c r="H636" s="31"/>
    </row>
    <row r="637" spans="1:8" x14ac:dyDescent="0.25">
      <c r="A637" s="91"/>
      <c r="B637" s="91"/>
      <c r="C637" s="64"/>
      <c r="D637" s="81"/>
      <c r="E637" s="91"/>
      <c r="F637" s="122"/>
      <c r="G637" s="31">
        <v>1000</v>
      </c>
      <c r="H637" s="31"/>
    </row>
    <row r="638" spans="1:8" ht="28.5" customHeight="1" x14ac:dyDescent="0.25">
      <c r="A638" s="89" t="s">
        <v>636</v>
      </c>
      <c r="B638" s="89" t="s">
        <v>1762</v>
      </c>
      <c r="C638" s="64"/>
      <c r="D638" s="79" t="s">
        <v>1775</v>
      </c>
      <c r="E638" s="89" t="s">
        <v>1733</v>
      </c>
      <c r="F638" s="120">
        <v>42326</v>
      </c>
      <c r="G638" s="31"/>
      <c r="H638" s="31"/>
    </row>
    <row r="639" spans="1:8" x14ac:dyDescent="0.25">
      <c r="A639" s="90"/>
      <c r="B639" s="90"/>
      <c r="C639" s="64"/>
      <c r="D639" s="80"/>
      <c r="E639" s="90"/>
      <c r="F639" s="121"/>
      <c r="G639" s="31"/>
      <c r="H639" s="18">
        <v>0</v>
      </c>
    </row>
    <row r="640" spans="1:8" x14ac:dyDescent="0.25">
      <c r="A640" s="91"/>
      <c r="B640" s="91"/>
      <c r="C640" s="64"/>
      <c r="D640" s="81"/>
      <c r="E640" s="91"/>
      <c r="F640" s="122"/>
      <c r="G640" s="31">
        <v>0</v>
      </c>
      <c r="H640" s="31"/>
    </row>
    <row r="641" spans="1:8" ht="28.5" customHeight="1" x14ac:dyDescent="0.25">
      <c r="A641" s="89" t="s">
        <v>636</v>
      </c>
      <c r="B641" s="89" t="s">
        <v>1763</v>
      </c>
      <c r="C641" s="64"/>
      <c r="D641" s="79" t="s">
        <v>1775</v>
      </c>
      <c r="E641" s="89" t="s">
        <v>1733</v>
      </c>
      <c r="F641" s="120">
        <v>42326</v>
      </c>
      <c r="G641" s="31"/>
      <c r="H641" s="31"/>
    </row>
    <row r="642" spans="1:8" x14ac:dyDescent="0.25">
      <c r="A642" s="90"/>
      <c r="B642" s="90"/>
      <c r="C642" s="64"/>
      <c r="D642" s="80"/>
      <c r="E642" s="90"/>
      <c r="F642" s="121"/>
      <c r="G642" s="31"/>
      <c r="H642" s="18">
        <v>0</v>
      </c>
    </row>
    <row r="643" spans="1:8" x14ac:dyDescent="0.25">
      <c r="A643" s="91"/>
      <c r="B643" s="91"/>
      <c r="C643" s="64"/>
      <c r="D643" s="81"/>
      <c r="E643" s="91"/>
      <c r="F643" s="122"/>
      <c r="G643" s="31">
        <v>1000</v>
      </c>
      <c r="H643" s="31"/>
    </row>
    <row r="644" spans="1:8" ht="42.75" customHeight="1" x14ac:dyDescent="0.25">
      <c r="A644" s="89" t="s">
        <v>639</v>
      </c>
      <c r="B644" s="89" t="s">
        <v>1764</v>
      </c>
      <c r="C644" s="64" t="s">
        <v>640</v>
      </c>
      <c r="D644" s="89" t="s">
        <v>810</v>
      </c>
      <c r="E644" s="89" t="s">
        <v>1733</v>
      </c>
      <c r="F644" s="120">
        <v>42327</v>
      </c>
      <c r="G644" s="31"/>
      <c r="H644" s="31"/>
    </row>
    <row r="645" spans="1:8" x14ac:dyDescent="0.25">
      <c r="A645" s="90"/>
      <c r="B645" s="90"/>
      <c r="C645" s="64"/>
      <c r="D645" s="90"/>
      <c r="E645" s="90"/>
      <c r="F645" s="121"/>
      <c r="G645" s="31"/>
      <c r="H645" s="31"/>
    </row>
    <row r="646" spans="1:8" x14ac:dyDescent="0.25">
      <c r="A646" s="91"/>
      <c r="B646" s="91"/>
      <c r="C646" s="64"/>
      <c r="D646" s="91"/>
      <c r="E646" s="91"/>
      <c r="F646" s="122"/>
      <c r="G646" s="31">
        <v>1000</v>
      </c>
      <c r="H646" s="31"/>
    </row>
    <row r="647" spans="1:8" ht="28.5" customHeight="1" x14ac:dyDescent="0.25">
      <c r="A647" s="89" t="s">
        <v>636</v>
      </c>
      <c r="B647" s="89" t="s">
        <v>1740</v>
      </c>
      <c r="C647" s="64"/>
      <c r="D647" s="89" t="s">
        <v>810</v>
      </c>
      <c r="E647" s="89" t="s">
        <v>1733</v>
      </c>
      <c r="F647" s="120">
        <v>42327</v>
      </c>
      <c r="G647" s="31"/>
      <c r="H647" s="18">
        <v>0</v>
      </c>
    </row>
    <row r="648" spans="1:8" x14ac:dyDescent="0.25">
      <c r="A648" s="90"/>
      <c r="B648" s="90"/>
      <c r="C648" s="64"/>
      <c r="D648" s="90"/>
      <c r="E648" s="90"/>
      <c r="F648" s="121"/>
      <c r="G648" s="31"/>
      <c r="H648" s="31"/>
    </row>
    <row r="649" spans="1:8" x14ac:dyDescent="0.25">
      <c r="A649" s="91"/>
      <c r="B649" s="91"/>
      <c r="C649" s="64"/>
      <c r="D649" s="91"/>
      <c r="E649" s="91"/>
      <c r="F649" s="122"/>
      <c r="G649" s="31">
        <v>1000</v>
      </c>
      <c r="H649" s="18">
        <v>0</v>
      </c>
    </row>
    <row r="650" spans="1:8" ht="28.5" customHeight="1" x14ac:dyDescent="0.25">
      <c r="A650" s="89" t="s">
        <v>636</v>
      </c>
      <c r="B650" s="89" t="s">
        <v>1761</v>
      </c>
      <c r="C650" s="64"/>
      <c r="D650" s="89" t="s">
        <v>810</v>
      </c>
      <c r="E650" s="89" t="s">
        <v>1733</v>
      </c>
      <c r="F650" s="120">
        <v>42327</v>
      </c>
      <c r="G650" s="31"/>
      <c r="H650" s="31"/>
    </row>
    <row r="651" spans="1:8" x14ac:dyDescent="0.25">
      <c r="A651" s="90"/>
      <c r="B651" s="90"/>
      <c r="C651" s="64"/>
      <c r="D651" s="90"/>
      <c r="E651" s="90"/>
      <c r="F651" s="121"/>
      <c r="G651" s="31"/>
      <c r="H651" s="31"/>
    </row>
    <row r="652" spans="1:8" x14ac:dyDescent="0.25">
      <c r="A652" s="91"/>
      <c r="B652" s="91"/>
      <c r="C652" s="64"/>
      <c r="D652" s="91"/>
      <c r="E652" s="91"/>
      <c r="F652" s="122"/>
      <c r="G652" s="31">
        <v>1000</v>
      </c>
      <c r="H652" s="31"/>
    </row>
    <row r="653" spans="1:8" ht="28.5" customHeight="1" x14ac:dyDescent="0.25">
      <c r="A653" s="89" t="s">
        <v>639</v>
      </c>
      <c r="B653" s="89" t="s">
        <v>1762</v>
      </c>
      <c r="C653" s="64" t="s">
        <v>641</v>
      </c>
      <c r="D653" s="89" t="s">
        <v>1776</v>
      </c>
      <c r="E653" s="89" t="s">
        <v>1733</v>
      </c>
      <c r="F653" s="120">
        <v>42328</v>
      </c>
      <c r="G653" s="31"/>
      <c r="H653" s="31"/>
    </row>
    <row r="654" spans="1:8" x14ac:dyDescent="0.25">
      <c r="A654" s="90"/>
      <c r="B654" s="90"/>
      <c r="C654" s="64"/>
      <c r="D654" s="90"/>
      <c r="E654" s="90"/>
      <c r="F654" s="121"/>
      <c r="G654" s="31"/>
      <c r="H654" s="31"/>
    </row>
    <row r="655" spans="1:8" x14ac:dyDescent="0.25">
      <c r="A655" s="91"/>
      <c r="B655" s="91"/>
      <c r="C655" s="64"/>
      <c r="D655" s="91"/>
      <c r="E655" s="91"/>
      <c r="F655" s="122"/>
      <c r="G655" s="18">
        <v>0</v>
      </c>
      <c r="H655" s="18">
        <v>0</v>
      </c>
    </row>
    <row r="656" spans="1:8" ht="28.5" customHeight="1" x14ac:dyDescent="0.25">
      <c r="A656" s="89" t="s">
        <v>636</v>
      </c>
      <c r="B656" s="89" t="s">
        <v>1765</v>
      </c>
      <c r="C656" s="64"/>
      <c r="D656" s="89" t="s">
        <v>1776</v>
      </c>
      <c r="E656" s="89" t="s">
        <v>1733</v>
      </c>
      <c r="F656" s="120">
        <v>42328</v>
      </c>
      <c r="G656" s="31"/>
      <c r="H656" s="31"/>
    </row>
    <row r="657" spans="1:8" x14ac:dyDescent="0.25">
      <c r="A657" s="90"/>
      <c r="B657" s="90"/>
      <c r="C657" s="64"/>
      <c r="D657" s="90"/>
      <c r="E657" s="90"/>
      <c r="F657" s="121"/>
      <c r="G657" s="31"/>
      <c r="H657" s="31"/>
    </row>
    <row r="658" spans="1:8" x14ac:dyDescent="0.25">
      <c r="A658" s="91"/>
      <c r="B658" s="91"/>
      <c r="C658" s="64"/>
      <c r="D658" s="91"/>
      <c r="E658" s="91"/>
      <c r="F658" s="122"/>
      <c r="G658" s="31">
        <v>1000</v>
      </c>
      <c r="H658" s="18">
        <v>0</v>
      </c>
    </row>
    <row r="659" spans="1:8" ht="28.5" customHeight="1" x14ac:dyDescent="0.25">
      <c r="A659" s="89" t="s">
        <v>636</v>
      </c>
      <c r="B659" s="89" t="s">
        <v>1761</v>
      </c>
      <c r="C659" s="64"/>
      <c r="D659" s="89" t="s">
        <v>1776</v>
      </c>
      <c r="E659" s="89" t="s">
        <v>1733</v>
      </c>
      <c r="F659" s="120">
        <v>42328</v>
      </c>
      <c r="G659" s="31"/>
      <c r="H659" s="31">
        <v>0</v>
      </c>
    </row>
    <row r="660" spans="1:8" x14ac:dyDescent="0.25">
      <c r="A660" s="90"/>
      <c r="B660" s="90"/>
      <c r="C660" s="64"/>
      <c r="D660" s="90"/>
      <c r="E660" s="90"/>
      <c r="F660" s="121"/>
      <c r="G660" s="31"/>
      <c r="H660" s="31"/>
    </row>
    <row r="661" spans="1:8" x14ac:dyDescent="0.25">
      <c r="A661" s="91"/>
      <c r="B661" s="91"/>
      <c r="C661" s="64"/>
      <c r="D661" s="91"/>
      <c r="E661" s="91"/>
      <c r="F661" s="122"/>
      <c r="G661" s="31">
        <v>1000</v>
      </c>
      <c r="H661" s="31">
        <v>0</v>
      </c>
    </row>
    <row r="662" spans="1:8" x14ac:dyDescent="0.25">
      <c r="A662" s="71" t="s">
        <v>642</v>
      </c>
      <c r="B662" s="71" t="s">
        <v>643</v>
      </c>
      <c r="C662" s="71" t="s">
        <v>644</v>
      </c>
      <c r="D662" s="71" t="s">
        <v>645</v>
      </c>
      <c r="E662" s="71" t="s">
        <v>646</v>
      </c>
      <c r="F662" s="71" t="s">
        <v>75</v>
      </c>
      <c r="G662" s="33">
        <v>0</v>
      </c>
      <c r="H662" s="33">
        <v>0</v>
      </c>
    </row>
    <row r="663" spans="1:8" x14ac:dyDescent="0.25">
      <c r="A663" s="96"/>
      <c r="B663" s="71"/>
      <c r="C663" s="71"/>
      <c r="D663" s="71"/>
      <c r="E663" s="71"/>
      <c r="F663" s="96"/>
      <c r="G663" s="33">
        <v>1000</v>
      </c>
      <c r="H663" s="33">
        <v>0</v>
      </c>
    </row>
    <row r="664" spans="1:8" x14ac:dyDescent="0.25">
      <c r="A664" s="71" t="s">
        <v>647</v>
      </c>
      <c r="B664" s="71" t="s">
        <v>648</v>
      </c>
      <c r="C664" s="71" t="s">
        <v>644</v>
      </c>
      <c r="D664" s="71" t="s">
        <v>649</v>
      </c>
      <c r="E664" s="71" t="s">
        <v>646</v>
      </c>
      <c r="F664" s="71" t="s">
        <v>83</v>
      </c>
      <c r="G664" s="33">
        <v>0</v>
      </c>
      <c r="H664" s="33">
        <v>0</v>
      </c>
    </row>
    <row r="665" spans="1:8" x14ac:dyDescent="0.25">
      <c r="A665" s="96"/>
      <c r="B665" s="71"/>
      <c r="C665" s="71"/>
      <c r="D665" s="71"/>
      <c r="E665" s="71"/>
      <c r="F665" s="96"/>
      <c r="G665" s="33">
        <v>1000</v>
      </c>
      <c r="H665" s="33">
        <v>0</v>
      </c>
    </row>
    <row r="666" spans="1:8" x14ac:dyDescent="0.25">
      <c r="A666" s="71" t="s">
        <v>650</v>
      </c>
      <c r="B666" s="71" t="s">
        <v>651</v>
      </c>
      <c r="C666" s="71" t="s">
        <v>185</v>
      </c>
      <c r="D666" s="71" t="s">
        <v>216</v>
      </c>
      <c r="E666" s="71" t="s">
        <v>646</v>
      </c>
      <c r="F666" s="71" t="s">
        <v>652</v>
      </c>
      <c r="G666" s="33">
        <v>0</v>
      </c>
      <c r="H666" s="33">
        <v>0</v>
      </c>
    </row>
    <row r="667" spans="1:8" x14ac:dyDescent="0.25">
      <c r="A667" s="96"/>
      <c r="B667" s="71"/>
      <c r="C667" s="71"/>
      <c r="D667" s="71"/>
      <c r="E667" s="71"/>
      <c r="F667" s="96"/>
      <c r="G667" s="33">
        <v>1000</v>
      </c>
      <c r="H667" s="33">
        <v>0</v>
      </c>
    </row>
    <row r="668" spans="1:8" x14ac:dyDescent="0.25">
      <c r="A668" s="71" t="s">
        <v>653</v>
      </c>
      <c r="B668" s="71" t="s">
        <v>654</v>
      </c>
      <c r="C668" s="71" t="s">
        <v>185</v>
      </c>
      <c r="D668" s="71" t="s">
        <v>216</v>
      </c>
      <c r="E668" s="71" t="s">
        <v>646</v>
      </c>
      <c r="F668" s="71" t="s">
        <v>303</v>
      </c>
      <c r="G668" s="33">
        <v>4600</v>
      </c>
      <c r="H668" s="33">
        <v>4996</v>
      </c>
    </row>
    <row r="669" spans="1:8" x14ac:dyDescent="0.25">
      <c r="A669" s="96"/>
      <c r="B669" s="71"/>
      <c r="C669" s="71"/>
      <c r="D669" s="71"/>
      <c r="E669" s="71"/>
      <c r="F669" s="96"/>
      <c r="G669" s="33">
        <v>926</v>
      </c>
      <c r="H669" s="33">
        <v>0</v>
      </c>
    </row>
    <row r="670" spans="1:8" x14ac:dyDescent="0.25">
      <c r="A670" s="71" t="s">
        <v>655</v>
      </c>
      <c r="B670" s="71" t="s">
        <v>656</v>
      </c>
      <c r="C670" s="71" t="s">
        <v>644</v>
      </c>
      <c r="D670" s="71" t="s">
        <v>657</v>
      </c>
      <c r="E670" s="71" t="s">
        <v>646</v>
      </c>
      <c r="F670" s="71" t="s">
        <v>87</v>
      </c>
      <c r="G670" s="33">
        <v>0</v>
      </c>
      <c r="H670" s="33">
        <v>0</v>
      </c>
    </row>
    <row r="671" spans="1:8" x14ac:dyDescent="0.25">
      <c r="A671" s="96"/>
      <c r="B671" s="71"/>
      <c r="C671" s="71"/>
      <c r="D671" s="71"/>
      <c r="E671" s="71"/>
      <c r="F671" s="96"/>
      <c r="G671" s="33">
        <v>1000</v>
      </c>
      <c r="H671" s="33">
        <v>0</v>
      </c>
    </row>
    <row r="672" spans="1:8" x14ac:dyDescent="0.25">
      <c r="A672" s="71" t="s">
        <v>658</v>
      </c>
      <c r="B672" s="71" t="s">
        <v>659</v>
      </c>
      <c r="C672" s="71" t="s">
        <v>660</v>
      </c>
      <c r="D672" s="71" t="s">
        <v>661</v>
      </c>
      <c r="E672" s="71" t="s">
        <v>646</v>
      </c>
      <c r="F672" s="71" t="s">
        <v>439</v>
      </c>
      <c r="G672" s="33">
        <v>0</v>
      </c>
      <c r="H672" s="33">
        <v>0</v>
      </c>
    </row>
    <row r="673" spans="1:8" x14ac:dyDescent="0.25">
      <c r="A673" s="96"/>
      <c r="B673" s="71"/>
      <c r="C673" s="71"/>
      <c r="D673" s="71"/>
      <c r="E673" s="71"/>
      <c r="F673" s="96"/>
      <c r="G673" s="33">
        <v>0</v>
      </c>
      <c r="H673" s="33">
        <v>0</v>
      </c>
    </row>
    <row r="674" spans="1:8" x14ac:dyDescent="0.25">
      <c r="A674" s="71" t="s">
        <v>662</v>
      </c>
      <c r="B674" s="71" t="s">
        <v>663</v>
      </c>
      <c r="C674" s="71" t="s">
        <v>644</v>
      </c>
      <c r="D674" s="71" t="s">
        <v>664</v>
      </c>
      <c r="E674" s="71" t="s">
        <v>646</v>
      </c>
      <c r="F674" s="71" t="s">
        <v>665</v>
      </c>
      <c r="G674" s="33">
        <v>2082</v>
      </c>
      <c r="H674" s="33">
        <v>4772</v>
      </c>
    </row>
    <row r="675" spans="1:8" x14ac:dyDescent="0.25">
      <c r="A675" s="96"/>
      <c r="B675" s="71"/>
      <c r="C675" s="71"/>
      <c r="D675" s="71"/>
      <c r="E675" s="71"/>
      <c r="F675" s="96"/>
      <c r="G675" s="33">
        <v>885</v>
      </c>
      <c r="H675" s="33">
        <v>0</v>
      </c>
    </row>
    <row r="676" spans="1:8" x14ac:dyDescent="0.25">
      <c r="A676" s="71" t="s">
        <v>666</v>
      </c>
      <c r="B676" s="71" t="s">
        <v>667</v>
      </c>
      <c r="C676" s="71" t="s">
        <v>644</v>
      </c>
      <c r="D676" s="71" t="s">
        <v>668</v>
      </c>
      <c r="E676" s="71" t="s">
        <v>646</v>
      </c>
      <c r="F676" s="71" t="s">
        <v>109</v>
      </c>
      <c r="G676" s="33">
        <v>0</v>
      </c>
      <c r="H676" s="33">
        <v>0</v>
      </c>
    </row>
    <row r="677" spans="1:8" x14ac:dyDescent="0.25">
      <c r="A677" s="96"/>
      <c r="B677" s="71"/>
      <c r="C677" s="71"/>
      <c r="D677" s="71"/>
      <c r="E677" s="71"/>
      <c r="F677" s="96"/>
      <c r="G677" s="33">
        <v>1000</v>
      </c>
      <c r="H677" s="33">
        <v>0</v>
      </c>
    </row>
    <row r="678" spans="1:8" ht="21.95" customHeight="1" x14ac:dyDescent="0.25">
      <c r="A678" s="71" t="s">
        <v>669</v>
      </c>
      <c r="B678" s="71" t="s">
        <v>670</v>
      </c>
      <c r="C678" s="71" t="s">
        <v>644</v>
      </c>
      <c r="D678" s="71" t="s">
        <v>1716</v>
      </c>
      <c r="E678" s="71" t="s">
        <v>646</v>
      </c>
      <c r="F678" s="71" t="s">
        <v>142</v>
      </c>
      <c r="G678" s="33">
        <v>0</v>
      </c>
      <c r="H678" s="33">
        <v>0</v>
      </c>
    </row>
    <row r="679" spans="1:8" ht="21.95" customHeight="1" x14ac:dyDescent="0.25">
      <c r="A679" s="96"/>
      <c r="B679" s="71"/>
      <c r="C679" s="71"/>
      <c r="D679" s="71"/>
      <c r="E679" s="71"/>
      <c r="F679" s="96"/>
      <c r="G679" s="33">
        <v>0</v>
      </c>
      <c r="H679" s="33">
        <v>0</v>
      </c>
    </row>
    <row r="680" spans="1:8" x14ac:dyDescent="0.25">
      <c r="A680" s="71" t="s">
        <v>671</v>
      </c>
      <c r="B680" s="71" t="s">
        <v>672</v>
      </c>
      <c r="C680" s="71" t="s">
        <v>673</v>
      </c>
      <c r="D680" s="71" t="s">
        <v>674</v>
      </c>
      <c r="E680" s="71" t="s">
        <v>646</v>
      </c>
      <c r="F680" s="71" t="s">
        <v>101</v>
      </c>
      <c r="G680" s="33">
        <v>0</v>
      </c>
      <c r="H680" s="33">
        <v>0</v>
      </c>
    </row>
    <row r="681" spans="1:8" x14ac:dyDescent="0.25">
      <c r="A681" s="96"/>
      <c r="B681" s="71"/>
      <c r="C681" s="71"/>
      <c r="D681" s="71"/>
      <c r="E681" s="71"/>
      <c r="F681" s="96"/>
      <c r="G681" s="33">
        <v>0</v>
      </c>
      <c r="H681" s="33">
        <v>0</v>
      </c>
    </row>
    <row r="682" spans="1:8" ht="30" customHeight="1" x14ac:dyDescent="0.25">
      <c r="A682" s="71" t="s">
        <v>675</v>
      </c>
      <c r="B682" s="71" t="s">
        <v>676</v>
      </c>
      <c r="C682" s="71" t="s">
        <v>677</v>
      </c>
      <c r="D682" s="71" t="s">
        <v>455</v>
      </c>
      <c r="E682" s="71" t="s">
        <v>646</v>
      </c>
      <c r="F682" s="71" t="s">
        <v>101</v>
      </c>
      <c r="G682" s="33">
        <v>0</v>
      </c>
      <c r="H682" s="33">
        <v>0</v>
      </c>
    </row>
    <row r="683" spans="1:8" ht="30" customHeight="1" x14ac:dyDescent="0.25">
      <c r="A683" s="96"/>
      <c r="B683" s="71"/>
      <c r="C683" s="71"/>
      <c r="D683" s="71"/>
      <c r="E683" s="71"/>
      <c r="F683" s="96"/>
      <c r="G683" s="33">
        <v>1000</v>
      </c>
      <c r="H683" s="33">
        <v>0</v>
      </c>
    </row>
    <row r="684" spans="1:8" ht="30" customHeight="1" x14ac:dyDescent="0.25">
      <c r="A684" s="71" t="s">
        <v>678</v>
      </c>
      <c r="B684" s="71" t="s">
        <v>679</v>
      </c>
      <c r="C684" s="71" t="s">
        <v>677</v>
      </c>
      <c r="D684" s="71" t="s">
        <v>455</v>
      </c>
      <c r="E684" s="71" t="s">
        <v>646</v>
      </c>
      <c r="F684" s="71" t="s">
        <v>101</v>
      </c>
      <c r="G684" s="33">
        <v>0</v>
      </c>
      <c r="H684" s="33">
        <v>0</v>
      </c>
    </row>
    <row r="685" spans="1:8" ht="30" customHeight="1" x14ac:dyDescent="0.25">
      <c r="A685" s="96"/>
      <c r="B685" s="71"/>
      <c r="C685" s="71"/>
      <c r="D685" s="71"/>
      <c r="E685" s="71"/>
      <c r="F685" s="96"/>
      <c r="G685" s="33">
        <v>1000</v>
      </c>
      <c r="H685" s="33">
        <v>0</v>
      </c>
    </row>
    <row r="686" spans="1:8" ht="30" customHeight="1" x14ac:dyDescent="0.25">
      <c r="A686" s="71" t="s">
        <v>680</v>
      </c>
      <c r="B686" s="71" t="s">
        <v>681</v>
      </c>
      <c r="C686" s="71" t="s">
        <v>677</v>
      </c>
      <c r="D686" s="71" t="s">
        <v>455</v>
      </c>
      <c r="E686" s="71" t="s">
        <v>646</v>
      </c>
      <c r="F686" s="71" t="s">
        <v>101</v>
      </c>
      <c r="G686" s="33">
        <v>0</v>
      </c>
      <c r="H686" s="33">
        <v>0</v>
      </c>
    </row>
    <row r="687" spans="1:8" ht="30" customHeight="1" x14ac:dyDescent="0.25">
      <c r="A687" s="96"/>
      <c r="B687" s="71"/>
      <c r="C687" s="71"/>
      <c r="D687" s="71"/>
      <c r="E687" s="71"/>
      <c r="F687" s="96"/>
      <c r="G687" s="33">
        <v>1000</v>
      </c>
      <c r="H687" s="33">
        <v>0</v>
      </c>
    </row>
    <row r="688" spans="1:8" ht="30" customHeight="1" x14ac:dyDescent="0.25">
      <c r="A688" s="71" t="s">
        <v>682</v>
      </c>
      <c r="B688" s="71" t="s">
        <v>672</v>
      </c>
      <c r="C688" s="71" t="s">
        <v>673</v>
      </c>
      <c r="D688" s="71" t="s">
        <v>683</v>
      </c>
      <c r="E688" s="71" t="s">
        <v>646</v>
      </c>
      <c r="F688" s="71" t="s">
        <v>109</v>
      </c>
      <c r="G688" s="33">
        <v>0</v>
      </c>
      <c r="H688" s="33">
        <v>0</v>
      </c>
    </row>
    <row r="689" spans="1:8" ht="30" customHeight="1" x14ac:dyDescent="0.25">
      <c r="A689" s="96"/>
      <c r="B689" s="71"/>
      <c r="C689" s="71"/>
      <c r="D689" s="71"/>
      <c r="E689" s="71"/>
      <c r="F689" s="96"/>
      <c r="G689" s="33">
        <v>0</v>
      </c>
      <c r="H689" s="33">
        <v>0</v>
      </c>
    </row>
    <row r="690" spans="1:8" ht="30" customHeight="1" x14ac:dyDescent="0.25">
      <c r="A690" s="71" t="s">
        <v>684</v>
      </c>
      <c r="B690" s="71" t="s">
        <v>685</v>
      </c>
      <c r="C690" s="71" t="s">
        <v>677</v>
      </c>
      <c r="D690" s="71" t="s">
        <v>686</v>
      </c>
      <c r="E690" s="71" t="s">
        <v>646</v>
      </c>
      <c r="F690" s="71" t="s">
        <v>109</v>
      </c>
      <c r="G690" s="33">
        <v>0</v>
      </c>
      <c r="H690" s="33">
        <v>0</v>
      </c>
    </row>
    <row r="691" spans="1:8" ht="30" customHeight="1" x14ac:dyDescent="0.25">
      <c r="A691" s="96"/>
      <c r="B691" s="71"/>
      <c r="C691" s="71"/>
      <c r="D691" s="71"/>
      <c r="E691" s="71"/>
      <c r="F691" s="96"/>
      <c r="G691" s="33">
        <v>1000</v>
      </c>
      <c r="H691" s="33">
        <v>0</v>
      </c>
    </row>
    <row r="692" spans="1:8" ht="30" customHeight="1" x14ac:dyDescent="0.25">
      <c r="A692" s="71" t="s">
        <v>687</v>
      </c>
      <c r="B692" s="71" t="s">
        <v>688</v>
      </c>
      <c r="C692" s="71" t="s">
        <v>677</v>
      </c>
      <c r="D692" s="71" t="s">
        <v>686</v>
      </c>
      <c r="E692" s="71" t="s">
        <v>646</v>
      </c>
      <c r="F692" s="71" t="s">
        <v>109</v>
      </c>
      <c r="G692" s="33">
        <v>0</v>
      </c>
      <c r="H692" s="33">
        <v>0</v>
      </c>
    </row>
    <row r="693" spans="1:8" ht="30" customHeight="1" x14ac:dyDescent="0.25">
      <c r="A693" s="96"/>
      <c r="B693" s="71"/>
      <c r="C693" s="71"/>
      <c r="D693" s="71"/>
      <c r="E693" s="71"/>
      <c r="F693" s="96"/>
      <c r="G693" s="33">
        <v>1000</v>
      </c>
      <c r="H693" s="33">
        <v>0</v>
      </c>
    </row>
    <row r="694" spans="1:8" ht="30" customHeight="1" x14ac:dyDescent="0.25">
      <c r="A694" s="71" t="s">
        <v>689</v>
      </c>
      <c r="B694" s="71" t="s">
        <v>690</v>
      </c>
      <c r="C694" s="71" t="s">
        <v>677</v>
      </c>
      <c r="D694" s="71" t="s">
        <v>686</v>
      </c>
      <c r="E694" s="71" t="s">
        <v>646</v>
      </c>
      <c r="F694" s="71" t="s">
        <v>109</v>
      </c>
      <c r="G694" s="33">
        <v>0</v>
      </c>
      <c r="H694" s="33">
        <v>0</v>
      </c>
    </row>
    <row r="695" spans="1:8" ht="30" customHeight="1" x14ac:dyDescent="0.25">
      <c r="A695" s="96"/>
      <c r="B695" s="71"/>
      <c r="C695" s="71"/>
      <c r="D695" s="71"/>
      <c r="E695" s="71"/>
      <c r="F695" s="96"/>
      <c r="G695" s="33">
        <v>1000</v>
      </c>
      <c r="H695" s="33">
        <v>0</v>
      </c>
    </row>
    <row r="696" spans="1:8" ht="30" customHeight="1" x14ac:dyDescent="0.25">
      <c r="A696" s="71" t="s">
        <v>691</v>
      </c>
      <c r="B696" s="71" t="s">
        <v>672</v>
      </c>
      <c r="C696" s="71" t="s">
        <v>673</v>
      </c>
      <c r="D696" s="71" t="s">
        <v>692</v>
      </c>
      <c r="E696" s="71" t="s">
        <v>646</v>
      </c>
      <c r="F696" s="71" t="s">
        <v>118</v>
      </c>
      <c r="G696" s="33">
        <v>0</v>
      </c>
      <c r="H696" s="33">
        <v>0</v>
      </c>
    </row>
    <row r="697" spans="1:8" ht="30" customHeight="1" x14ac:dyDescent="0.25">
      <c r="A697" s="96"/>
      <c r="B697" s="71"/>
      <c r="C697" s="71"/>
      <c r="D697" s="71"/>
      <c r="E697" s="71"/>
      <c r="F697" s="96"/>
      <c r="G697" s="33">
        <v>0</v>
      </c>
      <c r="H697" s="33">
        <v>0</v>
      </c>
    </row>
    <row r="698" spans="1:8" x14ac:dyDescent="0.25">
      <c r="A698" s="71" t="s">
        <v>693</v>
      </c>
      <c r="B698" s="71" t="s">
        <v>694</v>
      </c>
      <c r="C698" s="71" t="s">
        <v>677</v>
      </c>
      <c r="D698" s="71" t="s">
        <v>695</v>
      </c>
      <c r="E698" s="71" t="s">
        <v>646</v>
      </c>
      <c r="F698" s="71" t="s">
        <v>118</v>
      </c>
      <c r="G698" s="33">
        <v>0</v>
      </c>
      <c r="H698" s="33">
        <v>0</v>
      </c>
    </row>
    <row r="699" spans="1:8" x14ac:dyDescent="0.25">
      <c r="A699" s="96"/>
      <c r="B699" s="71"/>
      <c r="C699" s="71"/>
      <c r="D699" s="71"/>
      <c r="E699" s="71"/>
      <c r="F699" s="96"/>
      <c r="G699" s="33">
        <v>1000</v>
      </c>
      <c r="H699" s="33">
        <v>0</v>
      </c>
    </row>
    <row r="700" spans="1:8" x14ac:dyDescent="0.25">
      <c r="A700" s="71" t="s">
        <v>696</v>
      </c>
      <c r="B700" s="71" t="s">
        <v>697</v>
      </c>
      <c r="C700" s="71" t="s">
        <v>677</v>
      </c>
      <c r="D700" s="71" t="s">
        <v>695</v>
      </c>
      <c r="E700" s="71" t="s">
        <v>646</v>
      </c>
      <c r="F700" s="71" t="s">
        <v>118</v>
      </c>
      <c r="G700" s="33">
        <v>0</v>
      </c>
      <c r="H700" s="33">
        <v>0</v>
      </c>
    </row>
    <row r="701" spans="1:8" x14ac:dyDescent="0.25">
      <c r="A701" s="96"/>
      <c r="B701" s="71"/>
      <c r="C701" s="71"/>
      <c r="D701" s="71"/>
      <c r="E701" s="71"/>
      <c r="F701" s="96"/>
      <c r="G701" s="33">
        <v>1000</v>
      </c>
      <c r="H701" s="33">
        <v>0</v>
      </c>
    </row>
    <row r="702" spans="1:8" ht="30" customHeight="1" x14ac:dyDescent="0.25">
      <c r="A702" s="71" t="s">
        <v>698</v>
      </c>
      <c r="B702" s="71" t="s">
        <v>1960</v>
      </c>
      <c r="C702" s="71" t="s">
        <v>677</v>
      </c>
      <c r="D702" s="71" t="s">
        <v>695</v>
      </c>
      <c r="E702" s="71" t="s">
        <v>646</v>
      </c>
      <c r="F702" s="71" t="s">
        <v>118</v>
      </c>
      <c r="G702" s="33">
        <v>0</v>
      </c>
      <c r="H702" s="33">
        <v>0</v>
      </c>
    </row>
    <row r="703" spans="1:8" ht="30" customHeight="1" x14ac:dyDescent="0.25">
      <c r="A703" s="96"/>
      <c r="B703" s="71"/>
      <c r="C703" s="71"/>
      <c r="D703" s="71"/>
      <c r="E703" s="71"/>
      <c r="F703" s="96"/>
      <c r="G703" s="33">
        <v>0</v>
      </c>
      <c r="H703" s="33">
        <v>0</v>
      </c>
    </row>
    <row r="704" spans="1:8" x14ac:dyDescent="0.25">
      <c r="A704" s="71" t="s">
        <v>699</v>
      </c>
      <c r="B704" s="71" t="s">
        <v>672</v>
      </c>
      <c r="C704" s="71" t="s">
        <v>673</v>
      </c>
      <c r="D704" s="71" t="s">
        <v>700</v>
      </c>
      <c r="E704" s="71" t="s">
        <v>646</v>
      </c>
      <c r="F704" s="71" t="s">
        <v>126</v>
      </c>
      <c r="G704" s="33">
        <v>0</v>
      </c>
      <c r="H704" s="33">
        <v>0</v>
      </c>
    </row>
    <row r="705" spans="1:8" x14ac:dyDescent="0.25">
      <c r="A705" s="96"/>
      <c r="B705" s="71"/>
      <c r="C705" s="71"/>
      <c r="D705" s="71"/>
      <c r="E705" s="71"/>
      <c r="F705" s="96"/>
      <c r="G705" s="33">
        <v>0</v>
      </c>
      <c r="H705" s="33">
        <v>0</v>
      </c>
    </row>
    <row r="706" spans="1:8" x14ac:dyDescent="0.25">
      <c r="A706" s="71" t="s">
        <v>701</v>
      </c>
      <c r="B706" s="71" t="s">
        <v>702</v>
      </c>
      <c r="C706" s="71" t="s">
        <v>677</v>
      </c>
      <c r="D706" s="71" t="s">
        <v>703</v>
      </c>
      <c r="E706" s="71" t="s">
        <v>646</v>
      </c>
      <c r="F706" s="71" t="s">
        <v>126</v>
      </c>
      <c r="G706" s="33">
        <v>0</v>
      </c>
      <c r="H706" s="33">
        <v>0</v>
      </c>
    </row>
    <row r="707" spans="1:8" x14ac:dyDescent="0.25">
      <c r="A707" s="96"/>
      <c r="B707" s="71"/>
      <c r="C707" s="71"/>
      <c r="D707" s="71"/>
      <c r="E707" s="71"/>
      <c r="F707" s="96"/>
      <c r="G707" s="33">
        <v>1000</v>
      </c>
      <c r="H707" s="33">
        <v>0</v>
      </c>
    </row>
    <row r="708" spans="1:8" x14ac:dyDescent="0.25">
      <c r="A708" s="71" t="s">
        <v>704</v>
      </c>
      <c r="B708" s="71" t="s">
        <v>705</v>
      </c>
      <c r="C708" s="71" t="s">
        <v>677</v>
      </c>
      <c r="D708" s="71" t="s">
        <v>703</v>
      </c>
      <c r="E708" s="71" t="s">
        <v>646</v>
      </c>
      <c r="F708" s="71" t="s">
        <v>126</v>
      </c>
      <c r="G708" s="33">
        <v>0</v>
      </c>
      <c r="H708" s="33">
        <v>0</v>
      </c>
    </row>
    <row r="709" spans="1:8" x14ac:dyDescent="0.25">
      <c r="A709" s="96"/>
      <c r="B709" s="71"/>
      <c r="C709" s="71"/>
      <c r="D709" s="71"/>
      <c r="E709" s="71"/>
      <c r="F709" s="96"/>
      <c r="G709" s="33">
        <v>1000</v>
      </c>
      <c r="H709" s="33">
        <v>0</v>
      </c>
    </row>
    <row r="710" spans="1:8" ht="30" customHeight="1" x14ac:dyDescent="0.25">
      <c r="A710" s="71" t="s">
        <v>706</v>
      </c>
      <c r="B710" s="71" t="s">
        <v>1960</v>
      </c>
      <c r="C710" s="71" t="s">
        <v>677</v>
      </c>
      <c r="D710" s="71" t="s">
        <v>703</v>
      </c>
      <c r="E710" s="71" t="s">
        <v>646</v>
      </c>
      <c r="F710" s="71" t="s">
        <v>126</v>
      </c>
      <c r="G710" s="33">
        <v>0</v>
      </c>
      <c r="H710" s="33">
        <v>0</v>
      </c>
    </row>
    <row r="711" spans="1:8" ht="30" customHeight="1" x14ac:dyDescent="0.25">
      <c r="A711" s="96"/>
      <c r="B711" s="71"/>
      <c r="C711" s="71"/>
      <c r="D711" s="71"/>
      <c r="E711" s="71"/>
      <c r="F711" s="96"/>
      <c r="G711" s="33">
        <v>0</v>
      </c>
      <c r="H711" s="33">
        <v>0</v>
      </c>
    </row>
    <row r="712" spans="1:8" ht="42.75" x14ac:dyDescent="0.25">
      <c r="A712" s="1" t="s">
        <v>707</v>
      </c>
      <c r="B712" s="3" t="s">
        <v>708</v>
      </c>
      <c r="C712" s="1" t="s">
        <v>709</v>
      </c>
      <c r="D712" s="1" t="s">
        <v>710</v>
      </c>
      <c r="E712" s="1" t="s">
        <v>711</v>
      </c>
      <c r="F712" s="5">
        <v>5</v>
      </c>
      <c r="G712" s="16" t="s">
        <v>712</v>
      </c>
      <c r="H712" s="16" t="s">
        <v>713</v>
      </c>
    </row>
    <row r="713" spans="1:8" ht="57" x14ac:dyDescent="0.25">
      <c r="A713" s="1" t="s">
        <v>714</v>
      </c>
      <c r="B713" s="3" t="s">
        <v>715</v>
      </c>
      <c r="C713" s="1" t="s">
        <v>716</v>
      </c>
      <c r="D713" s="1" t="s">
        <v>717</v>
      </c>
      <c r="E713" s="1" t="s">
        <v>711</v>
      </c>
      <c r="F713" s="5">
        <v>13</v>
      </c>
      <c r="G713" s="16" t="s">
        <v>718</v>
      </c>
      <c r="H713" s="16" t="s">
        <v>719</v>
      </c>
    </row>
    <row r="714" spans="1:8" ht="57" x14ac:dyDescent="0.25">
      <c r="A714" s="3" t="s">
        <v>720</v>
      </c>
      <c r="B714" s="1" t="s">
        <v>721</v>
      </c>
      <c r="C714" s="1" t="s">
        <v>722</v>
      </c>
      <c r="D714" s="1" t="s">
        <v>723</v>
      </c>
      <c r="E714" s="1" t="s">
        <v>711</v>
      </c>
      <c r="F714" s="1" t="s">
        <v>724</v>
      </c>
      <c r="G714" s="16" t="s">
        <v>725</v>
      </c>
      <c r="H714" s="16" t="s">
        <v>726</v>
      </c>
    </row>
    <row r="715" spans="1:8" ht="85.5" x14ac:dyDescent="0.25">
      <c r="A715" s="3" t="s">
        <v>727</v>
      </c>
      <c r="B715" s="1" t="s">
        <v>728</v>
      </c>
      <c r="C715" s="1" t="s">
        <v>722</v>
      </c>
      <c r="D715" s="1" t="s">
        <v>729</v>
      </c>
      <c r="E715" s="1" t="s">
        <v>711</v>
      </c>
      <c r="F715" s="1" t="s">
        <v>730</v>
      </c>
      <c r="G715" s="16" t="s">
        <v>731</v>
      </c>
      <c r="H715" s="16" t="s">
        <v>732</v>
      </c>
    </row>
    <row r="716" spans="1:8" ht="29.25" x14ac:dyDescent="0.25">
      <c r="A716" s="1" t="s">
        <v>707</v>
      </c>
      <c r="B716" s="1" t="s">
        <v>733</v>
      </c>
      <c r="C716" s="1" t="s">
        <v>734</v>
      </c>
      <c r="D716" s="1" t="s">
        <v>735</v>
      </c>
      <c r="E716" s="1" t="s">
        <v>711</v>
      </c>
      <c r="F716" s="6" t="s">
        <v>736</v>
      </c>
      <c r="G716" s="16" t="s">
        <v>737</v>
      </c>
      <c r="H716" s="16" t="s">
        <v>713</v>
      </c>
    </row>
    <row r="717" spans="1:8" ht="57" x14ac:dyDescent="0.25">
      <c r="A717" s="1" t="s">
        <v>738</v>
      </c>
      <c r="B717" s="1" t="s">
        <v>739</v>
      </c>
      <c r="C717" s="1" t="s">
        <v>740</v>
      </c>
      <c r="D717" s="1" t="s">
        <v>741</v>
      </c>
      <c r="E717" s="1" t="s">
        <v>711</v>
      </c>
      <c r="F717" s="6" t="s">
        <v>742</v>
      </c>
      <c r="G717" s="16" t="s">
        <v>737</v>
      </c>
      <c r="H717" s="16" t="s">
        <v>713</v>
      </c>
    </row>
    <row r="718" spans="1:8" ht="57" x14ac:dyDescent="0.25">
      <c r="A718" s="1" t="s">
        <v>738</v>
      </c>
      <c r="B718" s="1" t="s">
        <v>743</v>
      </c>
      <c r="C718" s="1" t="s">
        <v>740</v>
      </c>
      <c r="D718" s="1" t="s">
        <v>741</v>
      </c>
      <c r="E718" s="1" t="s">
        <v>711</v>
      </c>
      <c r="F718" s="6" t="s">
        <v>742</v>
      </c>
      <c r="G718" s="16" t="s">
        <v>737</v>
      </c>
      <c r="H718" s="16" t="s">
        <v>713</v>
      </c>
    </row>
    <row r="719" spans="1:8" ht="57" x14ac:dyDescent="0.25">
      <c r="A719" s="1" t="s">
        <v>738</v>
      </c>
      <c r="B719" s="1" t="s">
        <v>744</v>
      </c>
      <c r="C719" s="1" t="s">
        <v>745</v>
      </c>
      <c r="D719" s="1" t="s">
        <v>746</v>
      </c>
      <c r="E719" s="1" t="s">
        <v>711</v>
      </c>
      <c r="F719" s="6" t="s">
        <v>747</v>
      </c>
      <c r="G719" s="16" t="s">
        <v>712</v>
      </c>
      <c r="H719" s="16" t="s">
        <v>713</v>
      </c>
    </row>
    <row r="720" spans="1:8" ht="57" x14ac:dyDescent="0.25">
      <c r="A720" s="1" t="s">
        <v>738</v>
      </c>
      <c r="B720" s="1" t="s">
        <v>748</v>
      </c>
      <c r="C720" s="1" t="s">
        <v>745</v>
      </c>
      <c r="D720" s="1" t="s">
        <v>746</v>
      </c>
      <c r="E720" s="1" t="s">
        <v>711</v>
      </c>
      <c r="F720" s="6" t="s">
        <v>747</v>
      </c>
      <c r="G720" s="16" t="s">
        <v>737</v>
      </c>
      <c r="H720" s="16" t="s">
        <v>713</v>
      </c>
    </row>
    <row r="721" spans="1:8" ht="29.25" x14ac:dyDescent="0.25">
      <c r="A721" s="1" t="s">
        <v>738</v>
      </c>
      <c r="B721" s="1" t="s">
        <v>749</v>
      </c>
      <c r="C721" s="1" t="s">
        <v>750</v>
      </c>
      <c r="D721" s="1" t="s">
        <v>751</v>
      </c>
      <c r="E721" s="1" t="s">
        <v>711</v>
      </c>
      <c r="F721" s="6" t="s">
        <v>752</v>
      </c>
      <c r="G721" s="16" t="s">
        <v>712</v>
      </c>
      <c r="H721" s="16" t="s">
        <v>713</v>
      </c>
    </row>
    <row r="722" spans="1:8" ht="29.25" x14ac:dyDescent="0.25">
      <c r="A722" s="1" t="s">
        <v>738</v>
      </c>
      <c r="B722" s="1" t="s">
        <v>739</v>
      </c>
      <c r="C722" s="1" t="s">
        <v>750</v>
      </c>
      <c r="D722" s="1" t="s">
        <v>751</v>
      </c>
      <c r="E722" s="1" t="s">
        <v>711</v>
      </c>
      <c r="F722" s="6" t="s">
        <v>752</v>
      </c>
      <c r="G722" s="16" t="s">
        <v>737</v>
      </c>
      <c r="H722" s="16" t="s">
        <v>713</v>
      </c>
    </row>
    <row r="723" spans="1:8" ht="29.25" x14ac:dyDescent="0.25">
      <c r="A723" s="1" t="s">
        <v>738</v>
      </c>
      <c r="B723" s="1" t="s">
        <v>753</v>
      </c>
      <c r="C723" s="1" t="s">
        <v>750</v>
      </c>
      <c r="D723" s="1" t="s">
        <v>751</v>
      </c>
      <c r="E723" s="1" t="s">
        <v>711</v>
      </c>
      <c r="F723" s="6" t="s">
        <v>752</v>
      </c>
      <c r="G723" s="16" t="s">
        <v>737</v>
      </c>
      <c r="H723" s="16" t="s">
        <v>713</v>
      </c>
    </row>
    <row r="724" spans="1:8" ht="71.25" x14ac:dyDescent="0.25">
      <c r="A724" s="1" t="s">
        <v>738</v>
      </c>
      <c r="B724" s="3" t="s">
        <v>708</v>
      </c>
      <c r="C724" s="1" t="s">
        <v>754</v>
      </c>
      <c r="D724" s="1" t="s">
        <v>755</v>
      </c>
      <c r="E724" s="1" t="s">
        <v>711</v>
      </c>
      <c r="F724" s="6" t="s">
        <v>756</v>
      </c>
      <c r="G724" s="16" t="s">
        <v>712</v>
      </c>
      <c r="H724" s="16" t="s">
        <v>713</v>
      </c>
    </row>
    <row r="725" spans="1:8" ht="71.25" x14ac:dyDescent="0.25">
      <c r="A725" s="1" t="s">
        <v>738</v>
      </c>
      <c r="B725" s="1" t="s">
        <v>744</v>
      </c>
      <c r="C725" s="1" t="s">
        <v>754</v>
      </c>
      <c r="D725" s="1" t="s">
        <v>755</v>
      </c>
      <c r="E725" s="1" t="s">
        <v>711</v>
      </c>
      <c r="F725" s="6" t="s">
        <v>756</v>
      </c>
      <c r="G725" s="16" t="s">
        <v>712</v>
      </c>
      <c r="H725" s="16" t="s">
        <v>713</v>
      </c>
    </row>
    <row r="726" spans="1:8" x14ac:dyDescent="0.25">
      <c r="A726" s="60" t="s">
        <v>1963</v>
      </c>
      <c r="B726" s="60" t="s">
        <v>1963</v>
      </c>
      <c r="C726" s="60" t="s">
        <v>1963</v>
      </c>
      <c r="D726" s="60" t="s">
        <v>1963</v>
      </c>
      <c r="E726" s="60" t="s">
        <v>1961</v>
      </c>
      <c r="F726" s="62" t="s">
        <v>1963</v>
      </c>
      <c r="G726" s="16" t="s">
        <v>1963</v>
      </c>
      <c r="H726" s="16" t="s">
        <v>1963</v>
      </c>
    </row>
    <row r="727" spans="1:8" ht="42.75" x14ac:dyDescent="0.25">
      <c r="A727" s="3" t="s">
        <v>757</v>
      </c>
      <c r="B727" s="1" t="s">
        <v>758</v>
      </c>
      <c r="C727" s="1" t="s">
        <v>644</v>
      </c>
      <c r="D727" s="1" t="s">
        <v>759</v>
      </c>
      <c r="E727" s="3" t="s">
        <v>760</v>
      </c>
      <c r="F727" s="1" t="s">
        <v>523</v>
      </c>
      <c r="G727" s="34">
        <v>1000</v>
      </c>
      <c r="H727" s="40">
        <v>0</v>
      </c>
    </row>
    <row r="728" spans="1:8" ht="42.75" x14ac:dyDescent="0.25">
      <c r="A728" s="3" t="s">
        <v>761</v>
      </c>
      <c r="B728" s="1" t="s">
        <v>762</v>
      </c>
      <c r="C728" s="1" t="s">
        <v>660</v>
      </c>
      <c r="D728" s="1" t="s">
        <v>383</v>
      </c>
      <c r="E728" s="3" t="s">
        <v>760</v>
      </c>
      <c r="F728" s="1" t="s">
        <v>328</v>
      </c>
      <c r="G728" s="34">
        <v>0</v>
      </c>
      <c r="H728" s="40">
        <v>0</v>
      </c>
    </row>
    <row r="729" spans="1:8" ht="42.75" x14ac:dyDescent="0.25">
      <c r="A729" s="3" t="s">
        <v>763</v>
      </c>
      <c r="B729" s="1" t="s">
        <v>764</v>
      </c>
      <c r="C729" s="1" t="s">
        <v>185</v>
      </c>
      <c r="D729" s="1" t="s">
        <v>765</v>
      </c>
      <c r="E729" s="3" t="s">
        <v>760</v>
      </c>
      <c r="F729" s="1" t="s">
        <v>766</v>
      </c>
      <c r="G729" s="34">
        <v>1604.8</v>
      </c>
      <c r="H729" s="40">
        <v>3817</v>
      </c>
    </row>
    <row r="730" spans="1:8" ht="42.75" x14ac:dyDescent="0.25">
      <c r="A730" s="3" t="s">
        <v>767</v>
      </c>
      <c r="B730" s="1" t="s">
        <v>768</v>
      </c>
      <c r="C730" s="1" t="s">
        <v>185</v>
      </c>
      <c r="D730" s="1" t="s">
        <v>765</v>
      </c>
      <c r="E730" s="3" t="s">
        <v>760</v>
      </c>
      <c r="F730" s="1" t="s">
        <v>769</v>
      </c>
      <c r="G730" s="34">
        <v>3000</v>
      </c>
      <c r="H730" s="40">
        <v>0</v>
      </c>
    </row>
    <row r="731" spans="1:8" ht="57" x14ac:dyDescent="0.25">
      <c r="A731" s="3" t="s">
        <v>770</v>
      </c>
      <c r="B731" s="1" t="s">
        <v>771</v>
      </c>
      <c r="C731" s="1" t="s">
        <v>772</v>
      </c>
      <c r="D731" s="1" t="s">
        <v>145</v>
      </c>
      <c r="E731" s="3" t="s">
        <v>760</v>
      </c>
      <c r="F731" s="1" t="s">
        <v>773</v>
      </c>
      <c r="G731" s="34">
        <v>8000</v>
      </c>
      <c r="H731" s="40">
        <v>0</v>
      </c>
    </row>
    <row r="732" spans="1:8" ht="71.25" x14ac:dyDescent="0.25">
      <c r="A732" s="3" t="s">
        <v>774</v>
      </c>
      <c r="B732" s="1" t="s">
        <v>775</v>
      </c>
      <c r="C732" s="1" t="s">
        <v>234</v>
      </c>
      <c r="D732" s="1" t="s">
        <v>776</v>
      </c>
      <c r="E732" s="3" t="s">
        <v>760</v>
      </c>
      <c r="F732" s="1" t="s">
        <v>328</v>
      </c>
      <c r="G732" s="34">
        <v>0</v>
      </c>
      <c r="H732" s="40">
        <v>0</v>
      </c>
    </row>
    <row r="733" spans="1:8" ht="42.75" x14ac:dyDescent="0.25">
      <c r="A733" s="3" t="s">
        <v>777</v>
      </c>
      <c r="B733" s="1" t="s">
        <v>778</v>
      </c>
      <c r="C733" s="1" t="s">
        <v>171</v>
      </c>
      <c r="D733" s="1" t="s">
        <v>779</v>
      </c>
      <c r="E733" s="3" t="s">
        <v>760</v>
      </c>
      <c r="F733" s="1" t="s">
        <v>487</v>
      </c>
      <c r="G733" s="34">
        <v>3600</v>
      </c>
      <c r="H733" s="40">
        <v>1794</v>
      </c>
    </row>
    <row r="734" spans="1:8" ht="42.75" x14ac:dyDescent="0.25">
      <c r="A734" s="3" t="s">
        <v>780</v>
      </c>
      <c r="B734" s="1" t="s">
        <v>781</v>
      </c>
      <c r="C734" s="1" t="s">
        <v>644</v>
      </c>
      <c r="D734" s="1" t="s">
        <v>782</v>
      </c>
      <c r="E734" s="3" t="s">
        <v>760</v>
      </c>
      <c r="F734" s="1" t="s">
        <v>324</v>
      </c>
      <c r="G734" s="34">
        <v>3600</v>
      </c>
      <c r="H734" s="40">
        <v>0</v>
      </c>
    </row>
    <row r="735" spans="1:8" ht="42.75" x14ac:dyDescent="0.25">
      <c r="A735" s="3" t="s">
        <v>783</v>
      </c>
      <c r="B735" s="1" t="s">
        <v>784</v>
      </c>
      <c r="C735" s="1" t="s">
        <v>171</v>
      </c>
      <c r="D735" s="1" t="s">
        <v>785</v>
      </c>
      <c r="E735" s="3" t="s">
        <v>760</v>
      </c>
      <c r="F735" s="1" t="s">
        <v>506</v>
      </c>
      <c r="G735" s="34">
        <v>1260</v>
      </c>
      <c r="H735" s="40">
        <v>0</v>
      </c>
    </row>
    <row r="736" spans="1:8" ht="42.75" x14ac:dyDescent="0.25">
      <c r="A736" s="3" t="s">
        <v>786</v>
      </c>
      <c r="B736" s="1" t="s">
        <v>781</v>
      </c>
      <c r="C736" s="1" t="s">
        <v>644</v>
      </c>
      <c r="D736" s="1" t="s">
        <v>782</v>
      </c>
      <c r="E736" s="3" t="s">
        <v>760</v>
      </c>
      <c r="F736" s="1" t="s">
        <v>324</v>
      </c>
      <c r="G736" s="34">
        <v>0</v>
      </c>
      <c r="H736" s="40">
        <v>1866</v>
      </c>
    </row>
    <row r="737" spans="1:8" x14ac:dyDescent="0.25">
      <c r="A737" s="68" t="s">
        <v>787</v>
      </c>
      <c r="B737" s="67" t="s">
        <v>788</v>
      </c>
      <c r="C737" s="68" t="s">
        <v>789</v>
      </c>
      <c r="D737" s="68" t="s">
        <v>790</v>
      </c>
      <c r="E737" s="64" t="s">
        <v>791</v>
      </c>
      <c r="F737" s="68" t="s">
        <v>83</v>
      </c>
      <c r="G737" s="19">
        <v>920.4</v>
      </c>
      <c r="H737" s="19">
        <v>640.04999999999995</v>
      </c>
    </row>
    <row r="738" spans="1:8" x14ac:dyDescent="0.25">
      <c r="A738" s="68"/>
      <c r="B738" s="67"/>
      <c r="C738" s="68"/>
      <c r="D738" s="68"/>
      <c r="E738" s="68"/>
      <c r="F738" s="68"/>
      <c r="G738" s="19">
        <v>739</v>
      </c>
      <c r="H738" s="19">
        <v>0</v>
      </c>
    </row>
    <row r="739" spans="1:8" x14ac:dyDescent="0.25">
      <c r="A739" s="68"/>
      <c r="B739" s="67"/>
      <c r="C739" s="68"/>
      <c r="D739" s="68"/>
      <c r="E739" s="68"/>
      <c r="F739" s="68"/>
      <c r="G739" s="20"/>
      <c r="H739" s="19">
        <v>0</v>
      </c>
    </row>
    <row r="740" spans="1:8" x14ac:dyDescent="0.25">
      <c r="A740" s="68" t="s">
        <v>792</v>
      </c>
      <c r="B740" s="67" t="s">
        <v>793</v>
      </c>
      <c r="C740" s="68" t="s">
        <v>794</v>
      </c>
      <c r="D740" s="68" t="s">
        <v>795</v>
      </c>
      <c r="E740" s="64" t="s">
        <v>791</v>
      </c>
      <c r="F740" s="68" t="s">
        <v>97</v>
      </c>
      <c r="G740" s="19">
        <f>920.4+920.4</f>
        <v>1840.8</v>
      </c>
      <c r="H740" s="19">
        <f>3627+3627</f>
        <v>7254</v>
      </c>
    </row>
    <row r="741" spans="1:8" x14ac:dyDescent="0.25">
      <c r="A741" s="68"/>
      <c r="B741" s="67"/>
      <c r="C741" s="68"/>
      <c r="D741" s="68"/>
      <c r="E741" s="68"/>
      <c r="F741" s="68"/>
      <c r="G741" s="19">
        <v>1655</v>
      </c>
      <c r="H741" s="19">
        <v>0</v>
      </c>
    </row>
    <row r="742" spans="1:8" x14ac:dyDescent="0.25">
      <c r="A742" s="68"/>
      <c r="B742" s="67"/>
      <c r="C742" s="68"/>
      <c r="D742" s="68"/>
      <c r="E742" s="68"/>
      <c r="F742" s="68"/>
      <c r="G742" s="20"/>
      <c r="H742" s="19">
        <v>0</v>
      </c>
    </row>
    <row r="743" spans="1:8" x14ac:dyDescent="0.25">
      <c r="A743" s="68" t="s">
        <v>1963</v>
      </c>
      <c r="B743" s="67" t="s">
        <v>796</v>
      </c>
      <c r="C743" s="68" t="s">
        <v>797</v>
      </c>
      <c r="D743" s="68" t="s">
        <v>386</v>
      </c>
      <c r="E743" s="64" t="s">
        <v>791</v>
      </c>
      <c r="F743" s="68" t="s">
        <v>101</v>
      </c>
      <c r="G743" s="19">
        <v>0</v>
      </c>
      <c r="H743" s="19">
        <v>0</v>
      </c>
    </row>
    <row r="744" spans="1:8" x14ac:dyDescent="0.25">
      <c r="A744" s="68"/>
      <c r="B744" s="67"/>
      <c r="C744" s="68"/>
      <c r="D744" s="68"/>
      <c r="E744" s="68"/>
      <c r="F744" s="68"/>
      <c r="G744" s="19">
        <v>0</v>
      </c>
      <c r="H744" s="19">
        <v>0</v>
      </c>
    </row>
    <row r="745" spans="1:8" x14ac:dyDescent="0.25">
      <c r="A745" s="68"/>
      <c r="B745" s="67"/>
      <c r="C745" s="68"/>
      <c r="D745" s="68"/>
      <c r="E745" s="68"/>
      <c r="F745" s="68"/>
      <c r="G745" s="20"/>
      <c r="H745" s="19">
        <v>0</v>
      </c>
    </row>
    <row r="746" spans="1:8" ht="45" customHeight="1" x14ac:dyDescent="0.25">
      <c r="A746" s="68" t="s">
        <v>1963</v>
      </c>
      <c r="B746" s="67" t="s">
        <v>798</v>
      </c>
      <c r="C746" s="68" t="s">
        <v>799</v>
      </c>
      <c r="D746" s="68" t="s">
        <v>800</v>
      </c>
      <c r="E746" s="64" t="s">
        <v>791</v>
      </c>
      <c r="F746" s="68" t="s">
        <v>101</v>
      </c>
      <c r="G746" s="19">
        <v>0</v>
      </c>
      <c r="H746" s="19">
        <v>0</v>
      </c>
    </row>
    <row r="747" spans="1:8" ht="45" customHeight="1" x14ac:dyDescent="0.25">
      <c r="A747" s="68"/>
      <c r="B747" s="67"/>
      <c r="C747" s="68"/>
      <c r="D747" s="68"/>
      <c r="E747" s="68"/>
      <c r="F747" s="68"/>
      <c r="G747" s="19">
        <v>0</v>
      </c>
      <c r="H747" s="19">
        <v>0</v>
      </c>
    </row>
    <row r="748" spans="1:8" ht="45" customHeight="1" x14ac:dyDescent="0.25">
      <c r="A748" s="68"/>
      <c r="B748" s="67"/>
      <c r="C748" s="68"/>
      <c r="D748" s="68"/>
      <c r="E748" s="68"/>
      <c r="F748" s="68"/>
      <c r="G748" s="20"/>
      <c r="H748" s="19">
        <v>0</v>
      </c>
    </row>
    <row r="749" spans="1:8" ht="24.95" customHeight="1" x14ac:dyDescent="0.25">
      <c r="A749" s="68" t="s">
        <v>1963</v>
      </c>
      <c r="B749" s="67" t="s">
        <v>796</v>
      </c>
      <c r="C749" s="68" t="s">
        <v>801</v>
      </c>
      <c r="D749" s="68" t="s">
        <v>802</v>
      </c>
      <c r="E749" s="64" t="s">
        <v>791</v>
      </c>
      <c r="F749" s="68" t="s">
        <v>109</v>
      </c>
      <c r="G749" s="19">
        <v>0</v>
      </c>
      <c r="H749" s="19">
        <v>0</v>
      </c>
    </row>
    <row r="750" spans="1:8" ht="24.95" customHeight="1" x14ac:dyDescent="0.25">
      <c r="A750" s="68"/>
      <c r="B750" s="67"/>
      <c r="C750" s="68"/>
      <c r="D750" s="68"/>
      <c r="E750" s="68"/>
      <c r="F750" s="68"/>
      <c r="G750" s="19">
        <v>0</v>
      </c>
      <c r="H750" s="19">
        <v>0</v>
      </c>
    </row>
    <row r="751" spans="1:8" ht="24.95" customHeight="1" x14ac:dyDescent="0.25">
      <c r="A751" s="68"/>
      <c r="B751" s="67"/>
      <c r="C751" s="68"/>
      <c r="D751" s="68"/>
      <c r="E751" s="68"/>
      <c r="F751" s="68"/>
      <c r="G751" s="20"/>
      <c r="H751" s="19">
        <v>0</v>
      </c>
    </row>
    <row r="752" spans="1:8" ht="24.95" customHeight="1" x14ac:dyDescent="0.25">
      <c r="A752" s="68" t="s">
        <v>1963</v>
      </c>
      <c r="B752" s="67" t="s">
        <v>803</v>
      </c>
      <c r="C752" s="68" t="s">
        <v>804</v>
      </c>
      <c r="D752" s="68" t="s">
        <v>805</v>
      </c>
      <c r="E752" s="64" t="s">
        <v>791</v>
      </c>
      <c r="F752" s="68" t="s">
        <v>109</v>
      </c>
      <c r="G752" s="19">
        <v>0</v>
      </c>
      <c r="H752" s="19">
        <v>0</v>
      </c>
    </row>
    <row r="753" spans="1:8" ht="24.95" customHeight="1" x14ac:dyDescent="0.25">
      <c r="A753" s="68"/>
      <c r="B753" s="67"/>
      <c r="C753" s="68"/>
      <c r="D753" s="68"/>
      <c r="E753" s="68"/>
      <c r="F753" s="68"/>
      <c r="G753" s="19">
        <v>0</v>
      </c>
      <c r="H753" s="19">
        <v>0</v>
      </c>
    </row>
    <row r="754" spans="1:8" ht="24.95" customHeight="1" x14ac:dyDescent="0.25">
      <c r="A754" s="68"/>
      <c r="B754" s="67"/>
      <c r="C754" s="68"/>
      <c r="D754" s="68"/>
      <c r="E754" s="68"/>
      <c r="F754" s="68"/>
      <c r="G754" s="20"/>
      <c r="H754" s="19">
        <v>0</v>
      </c>
    </row>
    <row r="755" spans="1:8" x14ac:dyDescent="0.25">
      <c r="A755" s="68" t="s">
        <v>1963</v>
      </c>
      <c r="B755" s="67" t="s">
        <v>796</v>
      </c>
      <c r="C755" s="68" t="s">
        <v>806</v>
      </c>
      <c r="D755" s="68" t="s">
        <v>807</v>
      </c>
      <c r="E755" s="64" t="s">
        <v>791</v>
      </c>
      <c r="F755" s="68" t="s">
        <v>118</v>
      </c>
      <c r="G755" s="19">
        <v>0</v>
      </c>
      <c r="H755" s="19">
        <v>0</v>
      </c>
    </row>
    <row r="756" spans="1:8" x14ac:dyDescent="0.25">
      <c r="A756" s="68"/>
      <c r="B756" s="67"/>
      <c r="C756" s="68"/>
      <c r="D756" s="68"/>
      <c r="E756" s="68"/>
      <c r="F756" s="68"/>
      <c r="G756" s="19">
        <v>0</v>
      </c>
      <c r="H756" s="19">
        <v>0</v>
      </c>
    </row>
    <row r="757" spans="1:8" x14ac:dyDescent="0.25">
      <c r="A757" s="68"/>
      <c r="B757" s="67"/>
      <c r="C757" s="68"/>
      <c r="D757" s="68"/>
      <c r="E757" s="68"/>
      <c r="F757" s="68"/>
      <c r="G757" s="20"/>
      <c r="H757" s="19">
        <v>0</v>
      </c>
    </row>
    <row r="758" spans="1:8" ht="39.950000000000003" customHeight="1" x14ac:dyDescent="0.25">
      <c r="A758" s="68" t="s">
        <v>1963</v>
      </c>
      <c r="B758" s="67" t="s">
        <v>808</v>
      </c>
      <c r="C758" s="68" t="s">
        <v>809</v>
      </c>
      <c r="D758" s="68" t="s">
        <v>810</v>
      </c>
      <c r="E758" s="64" t="s">
        <v>791</v>
      </c>
      <c r="F758" s="68" t="s">
        <v>118</v>
      </c>
      <c r="G758" s="19">
        <v>0</v>
      </c>
      <c r="H758" s="19">
        <v>0</v>
      </c>
    </row>
    <row r="759" spans="1:8" ht="39.950000000000003" customHeight="1" x14ac:dyDescent="0.25">
      <c r="A759" s="68"/>
      <c r="B759" s="67"/>
      <c r="C759" s="68"/>
      <c r="D759" s="68"/>
      <c r="E759" s="68"/>
      <c r="F759" s="68"/>
      <c r="G759" s="19">
        <v>0</v>
      </c>
      <c r="H759" s="19">
        <v>0</v>
      </c>
    </row>
    <row r="760" spans="1:8" ht="39.950000000000003" customHeight="1" x14ac:dyDescent="0.25">
      <c r="A760" s="68"/>
      <c r="B760" s="67"/>
      <c r="C760" s="68"/>
      <c r="D760" s="68"/>
      <c r="E760" s="68"/>
      <c r="F760" s="68"/>
      <c r="G760" s="20"/>
      <c r="H760" s="19">
        <v>0</v>
      </c>
    </row>
    <row r="761" spans="1:8" x14ac:dyDescent="0.25">
      <c r="A761" s="68" t="s">
        <v>1963</v>
      </c>
      <c r="B761" s="67" t="s">
        <v>796</v>
      </c>
      <c r="C761" s="68" t="s">
        <v>811</v>
      </c>
      <c r="D761" s="68" t="s">
        <v>812</v>
      </c>
      <c r="E761" s="64" t="s">
        <v>791</v>
      </c>
      <c r="F761" s="68" t="s">
        <v>126</v>
      </c>
      <c r="G761" s="19">
        <v>0</v>
      </c>
      <c r="H761" s="19">
        <v>0</v>
      </c>
    </row>
    <row r="762" spans="1:8" x14ac:dyDescent="0.25">
      <c r="A762" s="68"/>
      <c r="B762" s="67"/>
      <c r="C762" s="68"/>
      <c r="D762" s="68"/>
      <c r="E762" s="68"/>
      <c r="F762" s="68"/>
      <c r="G762" s="19">
        <v>0</v>
      </c>
      <c r="H762" s="19">
        <v>0</v>
      </c>
    </row>
    <row r="763" spans="1:8" x14ac:dyDescent="0.25">
      <c r="A763" s="68"/>
      <c r="B763" s="67"/>
      <c r="C763" s="68"/>
      <c r="D763" s="68"/>
      <c r="E763" s="68"/>
      <c r="F763" s="68"/>
      <c r="G763" s="20"/>
      <c r="H763" s="19">
        <v>0</v>
      </c>
    </row>
    <row r="764" spans="1:8" ht="39.950000000000003" customHeight="1" x14ac:dyDescent="0.25">
      <c r="A764" s="68" t="s">
        <v>1963</v>
      </c>
      <c r="B764" s="67" t="s">
        <v>813</v>
      </c>
      <c r="C764" s="68" t="s">
        <v>814</v>
      </c>
      <c r="D764" s="68" t="s">
        <v>815</v>
      </c>
      <c r="E764" s="64" t="s">
        <v>791</v>
      </c>
      <c r="F764" s="68" t="s">
        <v>126</v>
      </c>
      <c r="G764" s="19">
        <v>0</v>
      </c>
      <c r="H764" s="19">
        <v>0</v>
      </c>
    </row>
    <row r="765" spans="1:8" ht="39.950000000000003" customHeight="1" x14ac:dyDescent="0.25">
      <c r="A765" s="68"/>
      <c r="B765" s="67"/>
      <c r="C765" s="68"/>
      <c r="D765" s="68"/>
      <c r="E765" s="68"/>
      <c r="F765" s="68"/>
      <c r="G765" s="19">
        <v>0</v>
      </c>
      <c r="H765" s="19">
        <v>0</v>
      </c>
    </row>
    <row r="766" spans="1:8" ht="39.950000000000003" customHeight="1" x14ac:dyDescent="0.25">
      <c r="A766" s="68"/>
      <c r="B766" s="67"/>
      <c r="C766" s="68"/>
      <c r="D766" s="68"/>
      <c r="E766" s="68"/>
      <c r="F766" s="68"/>
      <c r="G766" s="20"/>
      <c r="H766" s="19">
        <v>0</v>
      </c>
    </row>
    <row r="767" spans="1:8" x14ac:dyDescent="0.25">
      <c r="A767" s="68" t="s">
        <v>1963</v>
      </c>
      <c r="B767" s="67" t="s">
        <v>659</v>
      </c>
      <c r="C767" s="68" t="s">
        <v>816</v>
      </c>
      <c r="D767" s="68" t="s">
        <v>817</v>
      </c>
      <c r="E767" s="64" t="s">
        <v>791</v>
      </c>
      <c r="F767" s="68" t="s">
        <v>439</v>
      </c>
      <c r="G767" s="19">
        <v>0</v>
      </c>
      <c r="H767" s="19">
        <v>0</v>
      </c>
    </row>
    <row r="768" spans="1:8" x14ac:dyDescent="0.25">
      <c r="A768" s="68"/>
      <c r="B768" s="67"/>
      <c r="C768" s="68"/>
      <c r="D768" s="68"/>
      <c r="E768" s="68"/>
      <c r="F768" s="68"/>
      <c r="G768" s="19">
        <v>0</v>
      </c>
      <c r="H768" s="19">
        <v>0</v>
      </c>
    </row>
    <row r="769" spans="1:8" x14ac:dyDescent="0.25">
      <c r="A769" s="68"/>
      <c r="B769" s="67"/>
      <c r="C769" s="68"/>
      <c r="D769" s="68"/>
      <c r="E769" s="68"/>
      <c r="F769" s="68"/>
      <c r="G769" s="20"/>
      <c r="H769" s="19">
        <v>0</v>
      </c>
    </row>
    <row r="770" spans="1:8" x14ac:dyDescent="0.25">
      <c r="A770" s="68" t="s">
        <v>818</v>
      </c>
      <c r="B770" s="67" t="s">
        <v>819</v>
      </c>
      <c r="C770" s="68" t="s">
        <v>430</v>
      </c>
      <c r="D770" s="68" t="s">
        <v>309</v>
      </c>
      <c r="E770" s="64" t="s">
        <v>791</v>
      </c>
      <c r="F770" s="68" t="s">
        <v>306</v>
      </c>
      <c r="G770" s="19">
        <v>920.4</v>
      </c>
      <c r="H770" s="19">
        <v>3138</v>
      </c>
    </row>
    <row r="771" spans="1:8" x14ac:dyDescent="0.25">
      <c r="A771" s="68"/>
      <c r="B771" s="67"/>
      <c r="C771" s="68"/>
      <c r="D771" s="68"/>
      <c r="E771" s="68"/>
      <c r="F771" s="68"/>
      <c r="G771" s="19">
        <v>1816</v>
      </c>
      <c r="H771" s="19">
        <v>0</v>
      </c>
    </row>
    <row r="772" spans="1:8" x14ac:dyDescent="0.25">
      <c r="A772" s="68"/>
      <c r="B772" s="67"/>
      <c r="C772" s="68"/>
      <c r="D772" s="68"/>
      <c r="E772" s="68"/>
      <c r="F772" s="68"/>
      <c r="G772" s="20"/>
      <c r="H772" s="19">
        <v>0</v>
      </c>
    </row>
    <row r="773" spans="1:8" ht="15" customHeight="1" x14ac:dyDescent="0.25">
      <c r="A773" s="71" t="s">
        <v>820</v>
      </c>
      <c r="B773" s="79" t="s">
        <v>1777</v>
      </c>
      <c r="C773" s="71" t="s">
        <v>1780</v>
      </c>
      <c r="D773" s="71" t="s">
        <v>1782</v>
      </c>
      <c r="E773" s="79" t="s">
        <v>1785</v>
      </c>
      <c r="F773" s="72" t="s">
        <v>1786</v>
      </c>
      <c r="G773" s="35">
        <v>1739</v>
      </c>
      <c r="H773" s="35">
        <v>3879.21</v>
      </c>
    </row>
    <row r="774" spans="1:8" x14ac:dyDescent="0.25">
      <c r="A774" s="71"/>
      <c r="B774" s="80"/>
      <c r="C774" s="71"/>
      <c r="D774" s="71"/>
      <c r="E774" s="80"/>
      <c r="F774" s="71"/>
      <c r="G774" s="35">
        <v>335</v>
      </c>
      <c r="H774" s="35"/>
    </row>
    <row r="775" spans="1:8" x14ac:dyDescent="0.25">
      <c r="A775" s="71"/>
      <c r="B775" s="81"/>
      <c r="C775" s="71"/>
      <c r="D775" s="71"/>
      <c r="E775" s="81"/>
      <c r="F775" s="71"/>
      <c r="G775" s="35"/>
      <c r="H775" s="35">
        <v>446</v>
      </c>
    </row>
    <row r="776" spans="1:8" ht="24.95" customHeight="1" x14ac:dyDescent="0.25">
      <c r="A776" s="71" t="s">
        <v>821</v>
      </c>
      <c r="B776" s="79" t="s">
        <v>1778</v>
      </c>
      <c r="C776" s="71" t="s">
        <v>1781</v>
      </c>
      <c r="D776" s="71" t="s">
        <v>1783</v>
      </c>
      <c r="E776" s="79" t="s">
        <v>1785</v>
      </c>
      <c r="F776" s="72" t="s">
        <v>1787</v>
      </c>
      <c r="G776" s="35"/>
      <c r="H776" s="35"/>
    </row>
    <row r="777" spans="1:8" ht="24.95" customHeight="1" x14ac:dyDescent="0.25">
      <c r="A777" s="71"/>
      <c r="B777" s="80"/>
      <c r="C777" s="71"/>
      <c r="D777" s="71"/>
      <c r="E777" s="80"/>
      <c r="F777" s="71"/>
      <c r="G777" s="35">
        <v>800</v>
      </c>
      <c r="H777" s="35"/>
    </row>
    <row r="778" spans="1:8" ht="24.95" customHeight="1" x14ac:dyDescent="0.25">
      <c r="A778" s="71"/>
      <c r="B778" s="81"/>
      <c r="C778" s="71"/>
      <c r="D778" s="71"/>
      <c r="E778" s="81"/>
      <c r="F778" s="71"/>
      <c r="G778" s="35"/>
      <c r="H778" s="35"/>
    </row>
    <row r="779" spans="1:8" ht="24.95" customHeight="1" x14ac:dyDescent="0.25">
      <c r="A779" s="71" t="s">
        <v>822</v>
      </c>
      <c r="B779" s="79" t="s">
        <v>1779</v>
      </c>
      <c r="C779" s="71" t="s">
        <v>1781</v>
      </c>
      <c r="D779" s="71" t="s">
        <v>1784</v>
      </c>
      <c r="E779" s="79" t="s">
        <v>1785</v>
      </c>
      <c r="F779" s="72" t="s">
        <v>1788</v>
      </c>
      <c r="G779" s="35">
        <v>4914</v>
      </c>
      <c r="H779" s="35">
        <v>860</v>
      </c>
    </row>
    <row r="780" spans="1:8" ht="24.95" customHeight="1" x14ac:dyDescent="0.25">
      <c r="A780" s="71"/>
      <c r="B780" s="80"/>
      <c r="C780" s="71"/>
      <c r="D780" s="71"/>
      <c r="E780" s="80"/>
      <c r="F780" s="71"/>
      <c r="G780" s="35">
        <f>943+924</f>
        <v>1867</v>
      </c>
      <c r="H780" s="35"/>
    </row>
    <row r="781" spans="1:8" ht="24.95" customHeight="1" x14ac:dyDescent="0.25">
      <c r="A781" s="71"/>
      <c r="B781" s="81"/>
      <c r="C781" s="71"/>
      <c r="D781" s="71"/>
      <c r="E781" s="81"/>
      <c r="F781" s="71"/>
      <c r="G781" s="35"/>
      <c r="H781" s="35">
        <v>23</v>
      </c>
    </row>
    <row r="782" spans="1:8" x14ac:dyDescent="0.25">
      <c r="A782" s="66" t="s">
        <v>823</v>
      </c>
      <c r="B782" s="66" t="s">
        <v>824</v>
      </c>
      <c r="C782" s="66" t="s">
        <v>825</v>
      </c>
      <c r="D782" s="66" t="s">
        <v>826</v>
      </c>
      <c r="E782" s="66" t="s">
        <v>1789</v>
      </c>
      <c r="F782" s="66">
        <v>2</v>
      </c>
      <c r="G782" s="36">
        <v>0</v>
      </c>
      <c r="H782" s="36">
        <v>0</v>
      </c>
    </row>
    <row r="783" spans="1:8" x14ac:dyDescent="0.25">
      <c r="A783" s="66"/>
      <c r="B783" s="66"/>
      <c r="C783" s="66"/>
      <c r="D783" s="66"/>
      <c r="E783" s="66"/>
      <c r="F783" s="66"/>
      <c r="G783" s="36">
        <v>2000</v>
      </c>
      <c r="H783" s="36">
        <v>536</v>
      </c>
    </row>
    <row r="784" spans="1:8" x14ac:dyDescent="0.25">
      <c r="A784" s="66" t="s">
        <v>827</v>
      </c>
      <c r="B784" s="66" t="s">
        <v>828</v>
      </c>
      <c r="C784" s="66" t="s">
        <v>171</v>
      </c>
      <c r="D784" s="66" t="s">
        <v>829</v>
      </c>
      <c r="E784" s="66" t="s">
        <v>1789</v>
      </c>
      <c r="F784" s="66">
        <v>1</v>
      </c>
      <c r="G784" s="36">
        <v>1698.58</v>
      </c>
      <c r="H784" s="36">
        <v>3817</v>
      </c>
    </row>
    <row r="785" spans="1:8" x14ac:dyDescent="0.25">
      <c r="A785" s="66"/>
      <c r="B785" s="66"/>
      <c r="C785" s="66"/>
      <c r="D785" s="66"/>
      <c r="E785" s="66"/>
      <c r="F785" s="66"/>
      <c r="G785" s="36">
        <v>1000</v>
      </c>
      <c r="H785" s="36">
        <v>603</v>
      </c>
    </row>
    <row r="786" spans="1:8" x14ac:dyDescent="0.25">
      <c r="A786" s="66" t="s">
        <v>830</v>
      </c>
      <c r="B786" s="66" t="s">
        <v>831</v>
      </c>
      <c r="C786" s="66" t="s">
        <v>100</v>
      </c>
      <c r="D786" s="66" t="s">
        <v>832</v>
      </c>
      <c r="E786" s="66" t="s">
        <v>1789</v>
      </c>
      <c r="F786" s="66">
        <v>1</v>
      </c>
      <c r="G786" s="36">
        <v>0</v>
      </c>
      <c r="H786" s="36">
        <v>0</v>
      </c>
    </row>
    <row r="787" spans="1:8" x14ac:dyDescent="0.25">
      <c r="A787" s="66"/>
      <c r="B787" s="66"/>
      <c r="C787" s="66"/>
      <c r="D787" s="66"/>
      <c r="E787" s="66"/>
      <c r="F787" s="66"/>
      <c r="G787" s="18">
        <v>0</v>
      </c>
      <c r="H787" s="18">
        <v>0</v>
      </c>
    </row>
    <row r="788" spans="1:8" ht="30" customHeight="1" x14ac:dyDescent="0.25">
      <c r="A788" s="66" t="s">
        <v>830</v>
      </c>
      <c r="B788" s="66" t="s">
        <v>833</v>
      </c>
      <c r="C788" s="66" t="s">
        <v>521</v>
      </c>
      <c r="D788" s="66" t="s">
        <v>834</v>
      </c>
      <c r="E788" s="66" t="s">
        <v>1789</v>
      </c>
      <c r="F788" s="66">
        <v>1</v>
      </c>
      <c r="G788" s="36">
        <v>0</v>
      </c>
      <c r="H788" s="36">
        <v>0</v>
      </c>
    </row>
    <row r="789" spans="1:8" ht="30" customHeight="1" x14ac:dyDescent="0.25">
      <c r="A789" s="66"/>
      <c r="B789" s="66"/>
      <c r="C789" s="66"/>
      <c r="D789" s="66"/>
      <c r="E789" s="66"/>
      <c r="F789" s="66"/>
      <c r="G789" s="36">
        <v>815</v>
      </c>
      <c r="H789" s="36">
        <v>0</v>
      </c>
    </row>
    <row r="790" spans="1:8" ht="30" customHeight="1" x14ac:dyDescent="0.25">
      <c r="A790" s="66" t="s">
        <v>830</v>
      </c>
      <c r="B790" s="66" t="s">
        <v>835</v>
      </c>
      <c r="C790" s="66" t="s">
        <v>521</v>
      </c>
      <c r="D790" s="66" t="s">
        <v>834</v>
      </c>
      <c r="E790" s="66" t="s">
        <v>1789</v>
      </c>
      <c r="F790" s="66">
        <v>1</v>
      </c>
      <c r="G790" s="36">
        <v>0</v>
      </c>
      <c r="H790" s="36">
        <v>0</v>
      </c>
    </row>
    <row r="791" spans="1:8" ht="30" customHeight="1" x14ac:dyDescent="0.25">
      <c r="A791" s="66"/>
      <c r="B791" s="66"/>
      <c r="C791" s="66"/>
      <c r="D791" s="66"/>
      <c r="E791" s="66"/>
      <c r="F791" s="66"/>
      <c r="G791" s="36">
        <v>758</v>
      </c>
      <c r="H791" s="36">
        <v>0</v>
      </c>
    </row>
    <row r="792" spans="1:8" ht="30" customHeight="1" x14ac:dyDescent="0.25">
      <c r="A792" s="66" t="s">
        <v>830</v>
      </c>
      <c r="B792" s="66" t="s">
        <v>836</v>
      </c>
      <c r="C792" s="66" t="s">
        <v>521</v>
      </c>
      <c r="D792" s="66" t="s">
        <v>834</v>
      </c>
      <c r="E792" s="66" t="s">
        <v>1789</v>
      </c>
      <c r="F792" s="66">
        <v>1</v>
      </c>
      <c r="G792" s="36">
        <v>0</v>
      </c>
      <c r="H792" s="18">
        <v>0</v>
      </c>
    </row>
    <row r="793" spans="1:8" ht="30" customHeight="1" x14ac:dyDescent="0.25">
      <c r="A793" s="66"/>
      <c r="B793" s="66"/>
      <c r="C793" s="66"/>
      <c r="D793" s="66"/>
      <c r="E793" s="66"/>
      <c r="F793" s="66"/>
      <c r="G793" s="36">
        <v>722</v>
      </c>
      <c r="H793" s="36">
        <v>0</v>
      </c>
    </row>
    <row r="794" spans="1:8" ht="30" customHeight="1" x14ac:dyDescent="0.25">
      <c r="A794" s="66" t="s">
        <v>830</v>
      </c>
      <c r="B794" s="66" t="s">
        <v>831</v>
      </c>
      <c r="C794" s="66" t="s">
        <v>539</v>
      </c>
      <c r="D794" s="66" t="s">
        <v>837</v>
      </c>
      <c r="E794" s="66" t="s">
        <v>1789</v>
      </c>
      <c r="F794" s="66">
        <v>1</v>
      </c>
      <c r="G794" s="36">
        <v>0</v>
      </c>
      <c r="H794" s="36">
        <v>0</v>
      </c>
    </row>
    <row r="795" spans="1:8" ht="30" customHeight="1" x14ac:dyDescent="0.25">
      <c r="A795" s="66"/>
      <c r="B795" s="66"/>
      <c r="C795" s="66"/>
      <c r="D795" s="66"/>
      <c r="E795" s="66"/>
      <c r="F795" s="66"/>
      <c r="G795" s="18">
        <v>0</v>
      </c>
      <c r="H795" s="18">
        <v>0</v>
      </c>
    </row>
    <row r="796" spans="1:8" ht="30" customHeight="1" x14ac:dyDescent="0.25">
      <c r="A796" s="66" t="s">
        <v>830</v>
      </c>
      <c r="B796" s="66" t="s">
        <v>838</v>
      </c>
      <c r="C796" s="66" t="s">
        <v>521</v>
      </c>
      <c r="D796" s="66" t="s">
        <v>839</v>
      </c>
      <c r="E796" s="66" t="s">
        <v>1789</v>
      </c>
      <c r="F796" s="66">
        <v>1</v>
      </c>
      <c r="G796" s="36">
        <v>0</v>
      </c>
      <c r="H796" s="36">
        <v>0</v>
      </c>
    </row>
    <row r="797" spans="1:8" ht="30" customHeight="1" x14ac:dyDescent="0.25">
      <c r="A797" s="66"/>
      <c r="B797" s="66"/>
      <c r="C797" s="66"/>
      <c r="D797" s="66"/>
      <c r="E797" s="66"/>
      <c r="F797" s="66"/>
      <c r="G797" s="36">
        <v>980</v>
      </c>
      <c r="H797" s="36">
        <v>296</v>
      </c>
    </row>
    <row r="798" spans="1:8" ht="30" customHeight="1" x14ac:dyDescent="0.25">
      <c r="A798" s="66" t="s">
        <v>830</v>
      </c>
      <c r="B798" s="66" t="s">
        <v>840</v>
      </c>
      <c r="C798" s="66" t="s">
        <v>521</v>
      </c>
      <c r="D798" s="66" t="s">
        <v>839</v>
      </c>
      <c r="E798" s="66" t="s">
        <v>1789</v>
      </c>
      <c r="F798" s="66">
        <v>1</v>
      </c>
      <c r="G798" s="36">
        <v>0</v>
      </c>
      <c r="H798" s="36">
        <v>0</v>
      </c>
    </row>
    <row r="799" spans="1:8" ht="30" customHeight="1" x14ac:dyDescent="0.25">
      <c r="A799" s="66"/>
      <c r="B799" s="66"/>
      <c r="C799" s="66"/>
      <c r="D799" s="66"/>
      <c r="E799" s="66"/>
      <c r="F799" s="66"/>
      <c r="G799" s="18">
        <v>0</v>
      </c>
      <c r="H799" s="18">
        <v>0</v>
      </c>
    </row>
    <row r="800" spans="1:8" ht="30" customHeight="1" x14ac:dyDescent="0.25">
      <c r="A800" s="66" t="s">
        <v>830</v>
      </c>
      <c r="B800" s="66" t="s">
        <v>841</v>
      </c>
      <c r="C800" s="66" t="s">
        <v>521</v>
      </c>
      <c r="D800" s="66" t="s">
        <v>839</v>
      </c>
      <c r="E800" s="66" t="s">
        <v>1789</v>
      </c>
      <c r="F800" s="66">
        <v>1</v>
      </c>
      <c r="G800" s="36">
        <v>0</v>
      </c>
      <c r="H800" s="36">
        <v>0</v>
      </c>
    </row>
    <row r="801" spans="1:8" ht="30" customHeight="1" x14ac:dyDescent="0.25">
      <c r="A801" s="66"/>
      <c r="B801" s="66"/>
      <c r="C801" s="66"/>
      <c r="D801" s="66"/>
      <c r="E801" s="66"/>
      <c r="F801" s="66"/>
      <c r="G801" s="18">
        <v>0</v>
      </c>
      <c r="H801" s="18">
        <v>0</v>
      </c>
    </row>
    <row r="802" spans="1:8" ht="30" customHeight="1" x14ac:dyDescent="0.25">
      <c r="A802" s="66" t="s">
        <v>830</v>
      </c>
      <c r="B802" s="66" t="s">
        <v>831</v>
      </c>
      <c r="C802" s="66" t="s">
        <v>117</v>
      </c>
      <c r="D802" s="66" t="s">
        <v>842</v>
      </c>
      <c r="E802" s="66" t="s">
        <v>1789</v>
      </c>
      <c r="F802" s="66">
        <v>1</v>
      </c>
      <c r="G802" s="36">
        <v>0</v>
      </c>
      <c r="H802" s="36">
        <v>0</v>
      </c>
    </row>
    <row r="803" spans="1:8" ht="30" customHeight="1" x14ac:dyDescent="0.25">
      <c r="A803" s="66"/>
      <c r="B803" s="66"/>
      <c r="C803" s="66"/>
      <c r="D803" s="66"/>
      <c r="E803" s="66"/>
      <c r="F803" s="66"/>
      <c r="G803" s="18">
        <v>0</v>
      </c>
      <c r="H803" s="18">
        <v>0</v>
      </c>
    </row>
    <row r="804" spans="1:8" x14ac:dyDescent="0.25">
      <c r="A804" s="66" t="s">
        <v>830</v>
      </c>
      <c r="B804" s="66" t="s">
        <v>843</v>
      </c>
      <c r="C804" s="66" t="s">
        <v>521</v>
      </c>
      <c r="D804" s="66" t="s">
        <v>844</v>
      </c>
      <c r="E804" s="66" t="s">
        <v>1789</v>
      </c>
      <c r="F804" s="66">
        <v>1</v>
      </c>
      <c r="G804" s="36">
        <v>0</v>
      </c>
      <c r="H804" s="36">
        <v>0</v>
      </c>
    </row>
    <row r="805" spans="1:8" x14ac:dyDescent="0.25">
      <c r="A805" s="66"/>
      <c r="B805" s="66"/>
      <c r="C805" s="66"/>
      <c r="D805" s="66"/>
      <c r="E805" s="66"/>
      <c r="F805" s="66"/>
      <c r="G805" s="18">
        <v>0</v>
      </c>
      <c r="H805" s="36">
        <v>240</v>
      </c>
    </row>
    <row r="806" spans="1:8" x14ac:dyDescent="0.25">
      <c r="A806" s="66" t="s">
        <v>830</v>
      </c>
      <c r="B806" s="66" t="s">
        <v>845</v>
      </c>
      <c r="C806" s="66" t="s">
        <v>521</v>
      </c>
      <c r="D806" s="66" t="s">
        <v>844</v>
      </c>
      <c r="E806" s="66" t="s">
        <v>1789</v>
      </c>
      <c r="F806" s="66">
        <v>1</v>
      </c>
      <c r="G806" s="36">
        <v>0</v>
      </c>
      <c r="H806" s="36">
        <v>0</v>
      </c>
    </row>
    <row r="807" spans="1:8" x14ac:dyDescent="0.25">
      <c r="A807" s="66"/>
      <c r="B807" s="66"/>
      <c r="C807" s="66"/>
      <c r="D807" s="66"/>
      <c r="E807" s="66"/>
      <c r="F807" s="66"/>
      <c r="G807" s="18">
        <v>0</v>
      </c>
      <c r="H807" s="18">
        <v>0</v>
      </c>
    </row>
    <row r="808" spans="1:8" x14ac:dyDescent="0.25">
      <c r="A808" s="66" t="s">
        <v>830</v>
      </c>
      <c r="B808" s="66" t="s">
        <v>846</v>
      </c>
      <c r="C808" s="66" t="s">
        <v>521</v>
      </c>
      <c r="D808" s="66" t="s">
        <v>844</v>
      </c>
      <c r="E808" s="66" t="s">
        <v>1789</v>
      </c>
      <c r="F808" s="66">
        <v>1</v>
      </c>
      <c r="G808" s="36">
        <v>0</v>
      </c>
      <c r="H808" s="36">
        <v>0</v>
      </c>
    </row>
    <row r="809" spans="1:8" x14ac:dyDescent="0.25">
      <c r="A809" s="66"/>
      <c r="B809" s="66"/>
      <c r="C809" s="66"/>
      <c r="D809" s="66"/>
      <c r="E809" s="66"/>
      <c r="F809" s="66"/>
      <c r="G809" s="18">
        <v>0</v>
      </c>
      <c r="H809" s="18">
        <v>0</v>
      </c>
    </row>
    <row r="810" spans="1:8" x14ac:dyDescent="0.25">
      <c r="A810" s="66" t="s">
        <v>830</v>
      </c>
      <c r="B810" s="66" t="s">
        <v>831</v>
      </c>
      <c r="C810" s="66" t="s">
        <v>539</v>
      </c>
      <c r="D810" s="66" t="s">
        <v>847</v>
      </c>
      <c r="E810" s="66" t="s">
        <v>1789</v>
      </c>
      <c r="F810" s="66">
        <v>1</v>
      </c>
      <c r="G810" s="36">
        <v>0</v>
      </c>
      <c r="H810" s="36">
        <v>0</v>
      </c>
    </row>
    <row r="811" spans="1:8" x14ac:dyDescent="0.25">
      <c r="A811" s="66"/>
      <c r="B811" s="66"/>
      <c r="C811" s="66"/>
      <c r="D811" s="66"/>
      <c r="E811" s="66"/>
      <c r="F811" s="66"/>
      <c r="G811" s="18">
        <v>0</v>
      </c>
      <c r="H811" s="18">
        <v>0</v>
      </c>
    </row>
    <row r="812" spans="1:8" x14ac:dyDescent="0.25">
      <c r="A812" s="66" t="s">
        <v>848</v>
      </c>
      <c r="B812" s="66" t="s">
        <v>849</v>
      </c>
      <c r="C812" s="66" t="s">
        <v>185</v>
      </c>
      <c r="D812" s="66" t="s">
        <v>765</v>
      </c>
      <c r="E812" s="66" t="s">
        <v>1789</v>
      </c>
      <c r="F812" s="66">
        <v>2</v>
      </c>
      <c r="G812" s="36">
        <v>4599.9399999999996</v>
      </c>
      <c r="H812" s="36">
        <v>0</v>
      </c>
    </row>
    <row r="813" spans="1:8" x14ac:dyDescent="0.25">
      <c r="A813" s="66"/>
      <c r="B813" s="66"/>
      <c r="C813" s="66"/>
      <c r="D813" s="66"/>
      <c r="E813" s="66"/>
      <c r="F813" s="66"/>
      <c r="G813" s="36">
        <v>1865</v>
      </c>
      <c r="H813" s="36">
        <v>1768</v>
      </c>
    </row>
    <row r="814" spans="1:8" x14ac:dyDescent="0.25">
      <c r="A814" s="66" t="s">
        <v>823</v>
      </c>
      <c r="B814" s="66" t="s">
        <v>850</v>
      </c>
      <c r="C814" s="66" t="s">
        <v>851</v>
      </c>
      <c r="D814" s="66" t="s">
        <v>383</v>
      </c>
      <c r="E814" s="66" t="s">
        <v>1789</v>
      </c>
      <c r="F814" s="66">
        <v>1</v>
      </c>
      <c r="G814" s="36">
        <v>0</v>
      </c>
      <c r="H814" s="36">
        <v>0</v>
      </c>
    </row>
    <row r="815" spans="1:8" x14ac:dyDescent="0.25">
      <c r="A815" s="66"/>
      <c r="B815" s="66"/>
      <c r="C815" s="66"/>
      <c r="D815" s="66"/>
      <c r="E815" s="66"/>
      <c r="F815" s="66"/>
      <c r="G815" s="18">
        <v>0</v>
      </c>
      <c r="H815" s="18">
        <v>0</v>
      </c>
    </row>
    <row r="816" spans="1:8" x14ac:dyDescent="0.25">
      <c r="A816" s="66" t="s">
        <v>823</v>
      </c>
      <c r="B816" s="66" t="s">
        <v>852</v>
      </c>
      <c r="C816" s="66" t="s">
        <v>171</v>
      </c>
      <c r="D816" s="66" t="s">
        <v>853</v>
      </c>
      <c r="E816" s="66" t="s">
        <v>1789</v>
      </c>
      <c r="F816" s="66">
        <v>1</v>
      </c>
      <c r="G816" s="36">
        <v>0</v>
      </c>
      <c r="H816" s="36">
        <v>0</v>
      </c>
    </row>
    <row r="817" spans="1:8" x14ac:dyDescent="0.25">
      <c r="A817" s="66"/>
      <c r="B817" s="66"/>
      <c r="C817" s="66"/>
      <c r="D817" s="66"/>
      <c r="E817" s="66"/>
      <c r="F817" s="66"/>
      <c r="G817" s="36">
        <v>811</v>
      </c>
      <c r="H817" s="36">
        <v>0</v>
      </c>
    </row>
    <row r="818" spans="1:8" ht="24.95" customHeight="1" x14ac:dyDescent="0.25">
      <c r="A818" s="66" t="s">
        <v>830</v>
      </c>
      <c r="B818" s="66" t="s">
        <v>758</v>
      </c>
      <c r="C818" s="66" t="s">
        <v>521</v>
      </c>
      <c r="D818" s="66" t="s">
        <v>854</v>
      </c>
      <c r="E818" s="66" t="s">
        <v>1789</v>
      </c>
      <c r="F818" s="66">
        <v>1</v>
      </c>
      <c r="G818" s="36">
        <v>0</v>
      </c>
      <c r="H818" s="36">
        <v>0</v>
      </c>
    </row>
    <row r="819" spans="1:8" ht="24.95" customHeight="1" x14ac:dyDescent="0.25">
      <c r="A819" s="66"/>
      <c r="B819" s="66"/>
      <c r="C819" s="66"/>
      <c r="D819" s="66"/>
      <c r="E819" s="66"/>
      <c r="F819" s="66"/>
      <c r="G819" s="18">
        <v>0</v>
      </c>
      <c r="H819" s="18">
        <v>0</v>
      </c>
    </row>
    <row r="820" spans="1:8" ht="24.95" customHeight="1" x14ac:dyDescent="0.25">
      <c r="A820" s="66" t="s">
        <v>830</v>
      </c>
      <c r="B820" s="66" t="s">
        <v>855</v>
      </c>
      <c r="C820" s="66" t="s">
        <v>521</v>
      </c>
      <c r="D820" s="66" t="s">
        <v>854</v>
      </c>
      <c r="E820" s="66" t="s">
        <v>1789</v>
      </c>
      <c r="F820" s="66">
        <v>1</v>
      </c>
      <c r="G820" s="36">
        <v>0</v>
      </c>
      <c r="H820" s="36">
        <v>0</v>
      </c>
    </row>
    <row r="821" spans="1:8" ht="24.95" customHeight="1" x14ac:dyDescent="0.25">
      <c r="A821" s="66"/>
      <c r="B821" s="66"/>
      <c r="C821" s="66"/>
      <c r="D821" s="66"/>
      <c r="E821" s="66"/>
      <c r="F821" s="66"/>
      <c r="G821" s="18">
        <v>0</v>
      </c>
      <c r="H821" s="18">
        <v>0</v>
      </c>
    </row>
    <row r="822" spans="1:8" ht="24.95" customHeight="1" x14ac:dyDescent="0.25">
      <c r="A822" s="66" t="s">
        <v>830</v>
      </c>
      <c r="B822" s="66" t="s">
        <v>845</v>
      </c>
      <c r="C822" s="66" t="s">
        <v>521</v>
      </c>
      <c r="D822" s="66" t="s">
        <v>854</v>
      </c>
      <c r="E822" s="66" t="s">
        <v>1789</v>
      </c>
      <c r="F822" s="66">
        <v>1</v>
      </c>
      <c r="G822" s="18">
        <v>0</v>
      </c>
      <c r="H822" s="18">
        <v>0</v>
      </c>
    </row>
    <row r="823" spans="1:8" ht="24.95" customHeight="1" x14ac:dyDescent="0.25">
      <c r="A823" s="66"/>
      <c r="B823" s="66"/>
      <c r="C823" s="66"/>
      <c r="D823" s="66"/>
      <c r="E823" s="66"/>
      <c r="F823" s="66"/>
      <c r="G823" s="36">
        <v>0</v>
      </c>
      <c r="H823" s="36">
        <v>0</v>
      </c>
    </row>
    <row r="824" spans="1:8" x14ac:dyDescent="0.25">
      <c r="A824" s="66" t="s">
        <v>856</v>
      </c>
      <c r="B824" s="66" t="s">
        <v>857</v>
      </c>
      <c r="C824" s="66" t="s">
        <v>171</v>
      </c>
      <c r="D824" s="66" t="s">
        <v>858</v>
      </c>
      <c r="E824" s="66" t="s">
        <v>1789</v>
      </c>
      <c r="F824" s="66">
        <v>1</v>
      </c>
      <c r="G824" s="36">
        <v>1846.58</v>
      </c>
      <c r="H824" s="36">
        <v>1763</v>
      </c>
    </row>
    <row r="825" spans="1:8" x14ac:dyDescent="0.25">
      <c r="A825" s="66"/>
      <c r="B825" s="66"/>
      <c r="C825" s="66"/>
      <c r="D825" s="66"/>
      <c r="E825" s="66"/>
      <c r="F825" s="66"/>
      <c r="G825" s="36">
        <v>1000</v>
      </c>
      <c r="H825" s="36">
        <v>452.99</v>
      </c>
    </row>
    <row r="826" spans="1:8" x14ac:dyDescent="0.25">
      <c r="A826" s="66" t="s">
        <v>859</v>
      </c>
      <c r="B826" s="66" t="s">
        <v>857</v>
      </c>
      <c r="C826" s="66" t="s">
        <v>185</v>
      </c>
      <c r="D826" s="66" t="s">
        <v>765</v>
      </c>
      <c r="E826" s="66" t="s">
        <v>1789</v>
      </c>
      <c r="F826" s="66">
        <v>2</v>
      </c>
      <c r="G826" s="36">
        <v>4340.17</v>
      </c>
      <c r="H826" s="36">
        <v>2143</v>
      </c>
    </row>
    <row r="827" spans="1:8" x14ac:dyDescent="0.25">
      <c r="A827" s="66"/>
      <c r="B827" s="66"/>
      <c r="C827" s="66"/>
      <c r="D827" s="66"/>
      <c r="E827" s="66"/>
      <c r="F827" s="66"/>
      <c r="G827" s="36">
        <v>2000</v>
      </c>
      <c r="H827" s="36">
        <v>0</v>
      </c>
    </row>
    <row r="828" spans="1:8" ht="24.95" customHeight="1" x14ac:dyDescent="0.25">
      <c r="A828" s="71" t="s">
        <v>860</v>
      </c>
      <c r="B828" s="71" t="s">
        <v>861</v>
      </c>
      <c r="C828" s="71" t="s">
        <v>862</v>
      </c>
      <c r="D828" s="71" t="s">
        <v>863</v>
      </c>
      <c r="E828" s="71" t="s">
        <v>864</v>
      </c>
      <c r="F828" s="71" t="s">
        <v>87</v>
      </c>
      <c r="G828" s="37">
        <v>0</v>
      </c>
      <c r="H828" s="37">
        <v>0</v>
      </c>
    </row>
    <row r="829" spans="1:8" ht="24.95" customHeight="1" x14ac:dyDescent="0.25">
      <c r="A829" s="71"/>
      <c r="B829" s="71"/>
      <c r="C829" s="71"/>
      <c r="D829" s="71"/>
      <c r="E829" s="71"/>
      <c r="F829" s="71"/>
      <c r="G829" s="37">
        <v>0</v>
      </c>
      <c r="H829" s="37">
        <v>0</v>
      </c>
    </row>
    <row r="830" spans="1:8" ht="24.95" customHeight="1" x14ac:dyDescent="0.25">
      <c r="A830" s="71"/>
      <c r="B830" s="71"/>
      <c r="C830" s="71"/>
      <c r="D830" s="71"/>
      <c r="E830" s="71"/>
      <c r="F830" s="71"/>
      <c r="G830" s="37">
        <v>0</v>
      </c>
      <c r="H830" s="37">
        <v>0</v>
      </c>
    </row>
    <row r="831" spans="1:8" ht="24.95" customHeight="1" x14ac:dyDescent="0.25">
      <c r="A831" s="71" t="s">
        <v>860</v>
      </c>
      <c r="B831" s="71" t="s">
        <v>861</v>
      </c>
      <c r="C831" s="71" t="s">
        <v>862</v>
      </c>
      <c r="D831" s="71" t="s">
        <v>863</v>
      </c>
      <c r="E831" s="71" t="s">
        <v>864</v>
      </c>
      <c r="F831" s="71" t="s">
        <v>93</v>
      </c>
      <c r="G831" s="37">
        <v>0</v>
      </c>
      <c r="H831" s="37">
        <v>0</v>
      </c>
    </row>
    <row r="832" spans="1:8" ht="24.95" customHeight="1" x14ac:dyDescent="0.25">
      <c r="A832" s="71"/>
      <c r="B832" s="71"/>
      <c r="C832" s="71"/>
      <c r="D832" s="71"/>
      <c r="E832" s="71"/>
      <c r="F832" s="71"/>
      <c r="G832" s="37">
        <v>0</v>
      </c>
      <c r="H832" s="37">
        <v>0</v>
      </c>
    </row>
    <row r="833" spans="1:8" ht="24.95" customHeight="1" x14ac:dyDescent="0.25">
      <c r="A833" s="71"/>
      <c r="B833" s="71"/>
      <c r="C833" s="71"/>
      <c r="D833" s="71"/>
      <c r="E833" s="71"/>
      <c r="F833" s="71"/>
      <c r="G833" s="37">
        <v>0</v>
      </c>
      <c r="H833" s="37">
        <v>0</v>
      </c>
    </row>
    <row r="834" spans="1:8" ht="24.95" customHeight="1" x14ac:dyDescent="0.25">
      <c r="A834" s="71" t="s">
        <v>860</v>
      </c>
      <c r="B834" s="71" t="s">
        <v>861</v>
      </c>
      <c r="C834" s="71" t="s">
        <v>862</v>
      </c>
      <c r="D834" s="71" t="s">
        <v>863</v>
      </c>
      <c r="E834" s="71" t="s">
        <v>864</v>
      </c>
      <c r="F834" s="71" t="s">
        <v>135</v>
      </c>
      <c r="G834" s="37">
        <v>0</v>
      </c>
      <c r="H834" s="37">
        <v>0</v>
      </c>
    </row>
    <row r="835" spans="1:8" ht="24.95" customHeight="1" x14ac:dyDescent="0.25">
      <c r="A835" s="71"/>
      <c r="B835" s="71"/>
      <c r="C835" s="71"/>
      <c r="D835" s="71"/>
      <c r="E835" s="71"/>
      <c r="F835" s="71"/>
      <c r="G835" s="37">
        <v>0</v>
      </c>
      <c r="H835" s="37">
        <v>0</v>
      </c>
    </row>
    <row r="836" spans="1:8" ht="24.95" customHeight="1" x14ac:dyDescent="0.25">
      <c r="A836" s="71"/>
      <c r="B836" s="71"/>
      <c r="C836" s="71"/>
      <c r="D836" s="71"/>
      <c r="E836" s="71"/>
      <c r="F836" s="71"/>
      <c r="G836" s="37">
        <v>0</v>
      </c>
      <c r="H836" s="37">
        <v>0</v>
      </c>
    </row>
    <row r="837" spans="1:8" ht="24.95" customHeight="1" x14ac:dyDescent="0.25">
      <c r="A837" s="71" t="s">
        <v>860</v>
      </c>
      <c r="B837" s="71" t="s">
        <v>861</v>
      </c>
      <c r="C837" s="71" t="s">
        <v>862</v>
      </c>
      <c r="D837" s="71" t="s">
        <v>863</v>
      </c>
      <c r="E837" s="71" t="s">
        <v>864</v>
      </c>
      <c r="F837" s="71" t="s">
        <v>442</v>
      </c>
      <c r="G837" s="37">
        <v>0</v>
      </c>
      <c r="H837" s="37">
        <v>0</v>
      </c>
    </row>
    <row r="838" spans="1:8" ht="24.95" customHeight="1" x14ac:dyDescent="0.25">
      <c r="A838" s="71"/>
      <c r="B838" s="71"/>
      <c r="C838" s="71"/>
      <c r="D838" s="71"/>
      <c r="E838" s="71"/>
      <c r="F838" s="71"/>
      <c r="G838" s="37">
        <v>0</v>
      </c>
      <c r="H838" s="37">
        <v>0</v>
      </c>
    </row>
    <row r="839" spans="1:8" ht="24.95" customHeight="1" x14ac:dyDescent="0.25">
      <c r="A839" s="71"/>
      <c r="B839" s="71"/>
      <c r="C839" s="71"/>
      <c r="D839" s="71"/>
      <c r="E839" s="71"/>
      <c r="F839" s="71"/>
      <c r="G839" s="37">
        <v>0</v>
      </c>
      <c r="H839" s="37">
        <v>0</v>
      </c>
    </row>
    <row r="840" spans="1:8" x14ac:dyDescent="0.25">
      <c r="A840" s="71" t="s">
        <v>865</v>
      </c>
      <c r="B840" s="71" t="s">
        <v>866</v>
      </c>
      <c r="C840" s="71" t="s">
        <v>867</v>
      </c>
      <c r="D840" s="71" t="s">
        <v>868</v>
      </c>
      <c r="E840" s="71" t="s">
        <v>864</v>
      </c>
      <c r="F840" s="71" t="s">
        <v>87</v>
      </c>
      <c r="G840" s="37">
        <v>1990.94</v>
      </c>
      <c r="H840" s="37">
        <v>16948</v>
      </c>
    </row>
    <row r="841" spans="1:8" x14ac:dyDescent="0.25">
      <c r="A841" s="71"/>
      <c r="B841" s="71"/>
      <c r="C841" s="71"/>
      <c r="D841" s="71"/>
      <c r="E841" s="71"/>
      <c r="F841" s="71"/>
      <c r="G841" s="37">
        <v>776</v>
      </c>
      <c r="H841" s="37">
        <v>0</v>
      </c>
    </row>
    <row r="842" spans="1:8" x14ac:dyDescent="0.25">
      <c r="A842" s="71"/>
      <c r="B842" s="71"/>
      <c r="C842" s="71"/>
      <c r="D842" s="71"/>
      <c r="E842" s="71"/>
      <c r="F842" s="71"/>
      <c r="G842" s="37">
        <v>0</v>
      </c>
      <c r="H842" s="37">
        <v>0</v>
      </c>
    </row>
    <row r="843" spans="1:8" ht="24.95" customHeight="1" x14ac:dyDescent="0.25">
      <c r="A843" s="71" t="s">
        <v>869</v>
      </c>
      <c r="B843" s="71" t="s">
        <v>870</v>
      </c>
      <c r="C843" s="71" t="s">
        <v>871</v>
      </c>
      <c r="D843" s="71" t="s">
        <v>872</v>
      </c>
      <c r="E843" s="71" t="s">
        <v>864</v>
      </c>
      <c r="F843" s="71" t="s">
        <v>135</v>
      </c>
      <c r="G843" s="37">
        <v>1216.92</v>
      </c>
      <c r="H843" s="37">
        <v>0</v>
      </c>
    </row>
    <row r="844" spans="1:8" ht="24.95" customHeight="1" x14ac:dyDescent="0.25">
      <c r="A844" s="71"/>
      <c r="B844" s="71"/>
      <c r="C844" s="71"/>
      <c r="D844" s="71"/>
      <c r="E844" s="71"/>
      <c r="F844" s="71"/>
      <c r="G844" s="37">
        <v>1000</v>
      </c>
      <c r="H844" s="37">
        <v>1200</v>
      </c>
    </row>
    <row r="845" spans="1:8" ht="24.95" customHeight="1" x14ac:dyDescent="0.25">
      <c r="A845" s="71"/>
      <c r="B845" s="71"/>
      <c r="C845" s="71"/>
      <c r="D845" s="71"/>
      <c r="E845" s="71"/>
      <c r="F845" s="71"/>
      <c r="G845" s="37">
        <v>0</v>
      </c>
      <c r="H845" s="37">
        <v>0</v>
      </c>
    </row>
    <row r="846" spans="1:8" x14ac:dyDescent="0.25">
      <c r="A846" s="71" t="s">
        <v>860</v>
      </c>
      <c r="B846" s="71" t="s">
        <v>850</v>
      </c>
      <c r="C846" s="71" t="s">
        <v>873</v>
      </c>
      <c r="D846" s="71" t="s">
        <v>874</v>
      </c>
      <c r="E846" s="71" t="s">
        <v>864</v>
      </c>
      <c r="F846" s="71" t="s">
        <v>93</v>
      </c>
      <c r="G846" s="37">
        <v>0</v>
      </c>
      <c r="H846" s="37">
        <v>0</v>
      </c>
    </row>
    <row r="847" spans="1:8" x14ac:dyDescent="0.25">
      <c r="A847" s="71"/>
      <c r="B847" s="71"/>
      <c r="C847" s="71"/>
      <c r="D847" s="71"/>
      <c r="E847" s="71"/>
      <c r="F847" s="71"/>
      <c r="G847" s="37">
        <v>0</v>
      </c>
      <c r="H847" s="37">
        <v>0</v>
      </c>
    </row>
    <row r="848" spans="1:8" x14ac:dyDescent="0.25">
      <c r="A848" s="71"/>
      <c r="B848" s="71"/>
      <c r="C848" s="71"/>
      <c r="D848" s="71"/>
      <c r="E848" s="71"/>
      <c r="F848" s="71"/>
      <c r="G848" s="37">
        <v>0</v>
      </c>
      <c r="H848" s="37">
        <v>0</v>
      </c>
    </row>
    <row r="849" spans="1:8" x14ac:dyDescent="0.25">
      <c r="A849" s="71" t="s">
        <v>875</v>
      </c>
      <c r="B849" s="71" t="s">
        <v>876</v>
      </c>
      <c r="C849" s="71" t="s">
        <v>877</v>
      </c>
      <c r="D849" s="71" t="s">
        <v>186</v>
      </c>
      <c r="E849" s="71" t="s">
        <v>864</v>
      </c>
      <c r="F849" s="71" t="s">
        <v>373</v>
      </c>
      <c r="G849" s="37">
        <v>3052.86</v>
      </c>
      <c r="H849" s="37">
        <v>0</v>
      </c>
    </row>
    <row r="850" spans="1:8" x14ac:dyDescent="0.25">
      <c r="A850" s="71"/>
      <c r="B850" s="71"/>
      <c r="C850" s="71"/>
      <c r="D850" s="71"/>
      <c r="E850" s="71"/>
      <c r="F850" s="71"/>
      <c r="G850" s="37">
        <v>1660.5</v>
      </c>
      <c r="H850" s="37">
        <v>1200</v>
      </c>
    </row>
    <row r="851" spans="1:8" x14ac:dyDescent="0.25">
      <c r="A851" s="71"/>
      <c r="B851" s="71"/>
      <c r="C851" s="71"/>
      <c r="D851" s="71"/>
      <c r="E851" s="71"/>
      <c r="F851" s="71"/>
      <c r="G851" s="37">
        <v>0</v>
      </c>
      <c r="H851" s="37">
        <v>0</v>
      </c>
    </row>
    <row r="852" spans="1:8" x14ac:dyDescent="0.25">
      <c r="A852" s="71" t="s">
        <v>860</v>
      </c>
      <c r="B852" s="71" t="s">
        <v>878</v>
      </c>
      <c r="C852" s="71" t="s">
        <v>877</v>
      </c>
      <c r="D852" s="71" t="s">
        <v>186</v>
      </c>
      <c r="E852" s="71" t="s">
        <v>864</v>
      </c>
      <c r="F852" s="71" t="s">
        <v>303</v>
      </c>
      <c r="G852" s="37">
        <v>0</v>
      </c>
      <c r="H852" s="37">
        <v>0</v>
      </c>
    </row>
    <row r="853" spans="1:8" x14ac:dyDescent="0.25">
      <c r="A853" s="71"/>
      <c r="B853" s="71"/>
      <c r="C853" s="71"/>
      <c r="D853" s="71"/>
      <c r="E853" s="71"/>
      <c r="F853" s="71"/>
      <c r="G853" s="37">
        <v>1000</v>
      </c>
      <c r="H853" s="37">
        <v>0</v>
      </c>
    </row>
    <row r="854" spans="1:8" x14ac:dyDescent="0.25">
      <c r="A854" s="71"/>
      <c r="B854" s="71"/>
      <c r="C854" s="71"/>
      <c r="D854" s="71"/>
      <c r="E854" s="71"/>
      <c r="F854" s="71"/>
      <c r="G854" s="37">
        <v>0</v>
      </c>
      <c r="H854" s="37">
        <v>0</v>
      </c>
    </row>
    <row r="855" spans="1:8" x14ac:dyDescent="0.25">
      <c r="A855" s="71" t="s">
        <v>860</v>
      </c>
      <c r="B855" s="71" t="s">
        <v>879</v>
      </c>
      <c r="C855" s="71" t="s">
        <v>145</v>
      </c>
      <c r="D855" s="71" t="s">
        <v>145</v>
      </c>
      <c r="E855" s="71" t="s">
        <v>864</v>
      </c>
      <c r="F855" s="71" t="s">
        <v>880</v>
      </c>
      <c r="G855" s="37">
        <v>0</v>
      </c>
      <c r="H855" s="37">
        <v>0</v>
      </c>
    </row>
    <row r="856" spans="1:8" x14ac:dyDescent="0.25">
      <c r="A856" s="71"/>
      <c r="B856" s="71"/>
      <c r="C856" s="71"/>
      <c r="D856" s="71"/>
      <c r="E856" s="71"/>
      <c r="F856" s="71"/>
      <c r="G856" s="37">
        <v>0</v>
      </c>
      <c r="H856" s="37">
        <v>0</v>
      </c>
    </row>
    <row r="857" spans="1:8" x14ac:dyDescent="0.25">
      <c r="A857" s="71"/>
      <c r="B857" s="71"/>
      <c r="C857" s="71"/>
      <c r="D857" s="71"/>
      <c r="E857" s="71"/>
      <c r="F857" s="71"/>
      <c r="G857" s="37">
        <v>0</v>
      </c>
      <c r="H857" s="37">
        <v>0</v>
      </c>
    </row>
    <row r="858" spans="1:8" ht="43.5" x14ac:dyDescent="0.25">
      <c r="A858" s="1" t="s">
        <v>881</v>
      </c>
      <c r="B858" s="1" t="s">
        <v>882</v>
      </c>
      <c r="C858" s="3" t="s">
        <v>883</v>
      </c>
      <c r="D858" s="1" t="s">
        <v>884</v>
      </c>
      <c r="E858" s="1" t="s">
        <v>885</v>
      </c>
      <c r="F858" s="2">
        <v>42315</v>
      </c>
      <c r="G858" s="28" t="s">
        <v>886</v>
      </c>
      <c r="H858" s="28" t="s">
        <v>887</v>
      </c>
    </row>
    <row r="859" spans="1:8" ht="57" x14ac:dyDescent="0.25">
      <c r="A859" s="1" t="s">
        <v>888</v>
      </c>
      <c r="B859" s="1" t="s">
        <v>889</v>
      </c>
      <c r="C859" s="3" t="s">
        <v>890</v>
      </c>
      <c r="D859" s="1" t="s">
        <v>891</v>
      </c>
      <c r="E859" s="1" t="s">
        <v>885</v>
      </c>
      <c r="F859" s="2">
        <v>42315</v>
      </c>
      <c r="G859" s="28" t="s">
        <v>886</v>
      </c>
      <c r="H859" s="28" t="s">
        <v>892</v>
      </c>
    </row>
    <row r="860" spans="1:8" ht="42.75" x14ac:dyDescent="0.25">
      <c r="A860" s="1" t="s">
        <v>893</v>
      </c>
      <c r="B860" s="1" t="s">
        <v>894</v>
      </c>
      <c r="C860" s="3" t="s">
        <v>895</v>
      </c>
      <c r="D860" s="1" t="s">
        <v>896</v>
      </c>
      <c r="E860" s="1" t="s">
        <v>885</v>
      </c>
      <c r="F860" s="2">
        <v>42328</v>
      </c>
      <c r="G860" s="28" t="s">
        <v>897</v>
      </c>
      <c r="H860" s="28" t="s">
        <v>898</v>
      </c>
    </row>
    <row r="861" spans="1:8" ht="43.5" x14ac:dyDescent="0.25">
      <c r="A861" s="1" t="s">
        <v>899</v>
      </c>
      <c r="B861" s="1" t="s">
        <v>894</v>
      </c>
      <c r="C861" s="3" t="s">
        <v>900</v>
      </c>
      <c r="D861" s="1" t="s">
        <v>901</v>
      </c>
      <c r="E861" s="1" t="s">
        <v>885</v>
      </c>
      <c r="F861" s="2">
        <v>42329</v>
      </c>
      <c r="G861" s="28" t="s">
        <v>902</v>
      </c>
      <c r="H861" s="28" t="s">
        <v>903</v>
      </c>
    </row>
    <row r="862" spans="1:8" ht="57" x14ac:dyDescent="0.25">
      <c r="A862" s="1" t="s">
        <v>904</v>
      </c>
      <c r="B862" s="1" t="s">
        <v>905</v>
      </c>
      <c r="C862" s="3" t="s">
        <v>906</v>
      </c>
      <c r="D862" s="1" t="s">
        <v>907</v>
      </c>
      <c r="E862" s="1" t="s">
        <v>885</v>
      </c>
      <c r="F862" s="2">
        <v>42325</v>
      </c>
      <c r="G862" s="28" t="s">
        <v>908</v>
      </c>
      <c r="H862" s="28" t="s">
        <v>909</v>
      </c>
    </row>
    <row r="863" spans="1:8" ht="57" x14ac:dyDescent="0.25">
      <c r="A863" s="1" t="s">
        <v>910</v>
      </c>
      <c r="B863" s="1" t="s">
        <v>911</v>
      </c>
      <c r="C863" s="3" t="s">
        <v>906</v>
      </c>
      <c r="D863" s="1" t="s">
        <v>907</v>
      </c>
      <c r="E863" s="1" t="s">
        <v>885</v>
      </c>
      <c r="F863" s="2">
        <v>42325</v>
      </c>
      <c r="G863" s="28" t="s">
        <v>908</v>
      </c>
      <c r="H863" s="28" t="s">
        <v>912</v>
      </c>
    </row>
    <row r="864" spans="1:8" ht="57" x14ac:dyDescent="0.25">
      <c r="A864" s="1" t="s">
        <v>913</v>
      </c>
      <c r="B864" s="1" t="s">
        <v>905</v>
      </c>
      <c r="C864" s="3" t="s">
        <v>914</v>
      </c>
      <c r="D864" s="1" t="s">
        <v>915</v>
      </c>
      <c r="E864" s="1" t="s">
        <v>885</v>
      </c>
      <c r="F864" s="2">
        <v>42326</v>
      </c>
      <c r="G864" s="28" t="s">
        <v>908</v>
      </c>
      <c r="H864" s="28" t="s">
        <v>898</v>
      </c>
    </row>
    <row r="865" spans="1:8" ht="57" x14ac:dyDescent="0.25">
      <c r="A865" s="1" t="s">
        <v>916</v>
      </c>
      <c r="B865" s="1" t="s">
        <v>911</v>
      </c>
      <c r="C865" s="3" t="s">
        <v>914</v>
      </c>
      <c r="D865" s="1" t="s">
        <v>915</v>
      </c>
      <c r="E865" s="1" t="s">
        <v>885</v>
      </c>
      <c r="F865" s="2">
        <v>42326</v>
      </c>
      <c r="G865" s="28" t="s">
        <v>908</v>
      </c>
      <c r="H865" s="28" t="s">
        <v>898</v>
      </c>
    </row>
    <row r="866" spans="1:8" ht="29.25" x14ac:dyDescent="0.25">
      <c r="A866" s="1" t="s">
        <v>917</v>
      </c>
      <c r="B866" s="1" t="s">
        <v>905</v>
      </c>
      <c r="C866" s="3" t="s">
        <v>918</v>
      </c>
      <c r="D866" s="1" t="s">
        <v>919</v>
      </c>
      <c r="E866" s="1" t="s">
        <v>885</v>
      </c>
      <c r="F866" s="2">
        <v>42327</v>
      </c>
      <c r="G866" s="28" t="s">
        <v>908</v>
      </c>
      <c r="H866" s="28" t="s">
        <v>898</v>
      </c>
    </row>
    <row r="867" spans="1:8" ht="29.25" x14ac:dyDescent="0.25">
      <c r="A867" s="1" t="s">
        <v>920</v>
      </c>
      <c r="B867" s="1" t="s">
        <v>911</v>
      </c>
      <c r="C867" s="3" t="s">
        <v>918</v>
      </c>
      <c r="D867" s="1" t="s">
        <v>919</v>
      </c>
      <c r="E867" s="1" t="s">
        <v>885</v>
      </c>
      <c r="F867" s="2">
        <v>42327</v>
      </c>
      <c r="G867" s="28" t="s">
        <v>908</v>
      </c>
      <c r="H867" s="28" t="s">
        <v>898</v>
      </c>
    </row>
    <row r="868" spans="1:8" ht="57" x14ac:dyDescent="0.25">
      <c r="A868" s="1" t="s">
        <v>921</v>
      </c>
      <c r="B868" s="1" t="s">
        <v>905</v>
      </c>
      <c r="C868" s="3" t="s">
        <v>922</v>
      </c>
      <c r="D868" s="1" t="s">
        <v>923</v>
      </c>
      <c r="E868" s="1" t="s">
        <v>885</v>
      </c>
      <c r="F868" s="2">
        <v>42328</v>
      </c>
      <c r="G868" s="28" t="s">
        <v>908</v>
      </c>
      <c r="H868" s="28" t="s">
        <v>898</v>
      </c>
    </row>
    <row r="869" spans="1:8" ht="57" x14ac:dyDescent="0.25">
      <c r="A869" s="1" t="s">
        <v>924</v>
      </c>
      <c r="B869" s="1" t="s">
        <v>911</v>
      </c>
      <c r="C869" s="3" t="s">
        <v>922</v>
      </c>
      <c r="D869" s="1" t="s">
        <v>923</v>
      </c>
      <c r="E869" s="1" t="s">
        <v>885</v>
      </c>
      <c r="F869" s="2">
        <v>42328</v>
      </c>
      <c r="G869" s="28" t="s">
        <v>908</v>
      </c>
      <c r="H869" s="28" t="s">
        <v>898</v>
      </c>
    </row>
    <row r="870" spans="1:8" x14ac:dyDescent="0.25">
      <c r="A870" s="79" t="s">
        <v>925</v>
      </c>
      <c r="B870" s="71" t="s">
        <v>1790</v>
      </c>
      <c r="C870" s="71" t="s">
        <v>1820</v>
      </c>
      <c r="D870" s="71" t="s">
        <v>1820</v>
      </c>
      <c r="E870" s="79" t="s">
        <v>1838</v>
      </c>
      <c r="F870" s="97">
        <v>42332</v>
      </c>
      <c r="G870" s="38" t="s">
        <v>1717</v>
      </c>
      <c r="H870" s="38" t="s">
        <v>1718</v>
      </c>
    </row>
    <row r="871" spans="1:8" ht="29.25" x14ac:dyDescent="0.25">
      <c r="A871" s="80"/>
      <c r="B871" s="71"/>
      <c r="C871" s="71"/>
      <c r="D871" s="71"/>
      <c r="E871" s="80"/>
      <c r="F871" s="98"/>
      <c r="G871" s="38" t="s">
        <v>926</v>
      </c>
      <c r="H871" s="38" t="s">
        <v>927</v>
      </c>
    </row>
    <row r="872" spans="1:8" x14ac:dyDescent="0.25">
      <c r="A872" s="81"/>
      <c r="B872" s="71"/>
      <c r="C872" s="71"/>
      <c r="D872" s="71"/>
      <c r="E872" s="81"/>
      <c r="F872" s="99"/>
      <c r="G872" s="39"/>
      <c r="H872" s="39" t="s">
        <v>928</v>
      </c>
    </row>
    <row r="873" spans="1:8" ht="29.25" x14ac:dyDescent="0.25">
      <c r="A873" s="79" t="s">
        <v>929</v>
      </c>
      <c r="B873" s="71" t="s">
        <v>1791</v>
      </c>
      <c r="C873" s="71" t="s">
        <v>1820</v>
      </c>
      <c r="D873" s="71" t="s">
        <v>1820</v>
      </c>
      <c r="E873" s="79" t="s">
        <v>1838</v>
      </c>
      <c r="F873" s="12">
        <v>42335</v>
      </c>
      <c r="G873" s="38" t="s">
        <v>1719</v>
      </c>
      <c r="H873" s="38" t="s">
        <v>1720</v>
      </c>
    </row>
    <row r="874" spans="1:8" ht="29.25" x14ac:dyDescent="0.25">
      <c r="A874" s="80"/>
      <c r="B874" s="71"/>
      <c r="C874" s="71"/>
      <c r="D874" s="71"/>
      <c r="E874" s="80"/>
      <c r="F874" s="12">
        <v>42336</v>
      </c>
      <c r="G874" s="38" t="s">
        <v>930</v>
      </c>
      <c r="H874" s="38" t="s">
        <v>931</v>
      </c>
    </row>
    <row r="875" spans="1:8" x14ac:dyDescent="0.25">
      <c r="A875" s="81"/>
      <c r="B875" s="71"/>
      <c r="C875" s="71"/>
      <c r="D875" s="71"/>
      <c r="E875" s="81"/>
      <c r="F875" s="12"/>
      <c r="G875" s="39"/>
      <c r="H875" s="39" t="s">
        <v>932</v>
      </c>
    </row>
    <row r="876" spans="1:8" x14ac:dyDescent="0.25">
      <c r="A876" s="79" t="s">
        <v>933</v>
      </c>
      <c r="B876" s="71" t="s">
        <v>1792</v>
      </c>
      <c r="C876" s="71" t="s">
        <v>1821</v>
      </c>
      <c r="D876" s="71" t="s">
        <v>1821</v>
      </c>
      <c r="E876" s="79" t="s">
        <v>1838</v>
      </c>
      <c r="F876" s="12">
        <v>42317</v>
      </c>
      <c r="G876" s="38" t="s">
        <v>1717</v>
      </c>
      <c r="H876" s="38" t="s">
        <v>1718</v>
      </c>
    </row>
    <row r="877" spans="1:8" ht="29.25" x14ac:dyDescent="0.25">
      <c r="A877" s="80"/>
      <c r="B877" s="71"/>
      <c r="C877" s="71"/>
      <c r="D877" s="71"/>
      <c r="E877" s="80"/>
      <c r="F877" s="12">
        <v>42331</v>
      </c>
      <c r="G877" s="38" t="s">
        <v>926</v>
      </c>
      <c r="H877" s="38" t="s">
        <v>927</v>
      </c>
    </row>
    <row r="878" spans="1:8" x14ac:dyDescent="0.25">
      <c r="A878" s="81"/>
      <c r="B878" s="71"/>
      <c r="C878" s="71"/>
      <c r="D878" s="71"/>
      <c r="E878" s="81"/>
      <c r="F878" s="12">
        <v>42338</v>
      </c>
      <c r="G878" s="39"/>
      <c r="H878" s="39" t="s">
        <v>934</v>
      </c>
    </row>
    <row r="879" spans="1:8" x14ac:dyDescent="0.25">
      <c r="A879" s="79" t="s">
        <v>935</v>
      </c>
      <c r="B879" s="71" t="s">
        <v>1793</v>
      </c>
      <c r="C879" s="71" t="s">
        <v>1822</v>
      </c>
      <c r="D879" s="71" t="s">
        <v>1836</v>
      </c>
      <c r="E879" s="79" t="s">
        <v>1838</v>
      </c>
      <c r="F879" s="97">
        <v>42311</v>
      </c>
      <c r="G879" s="38" t="s">
        <v>1717</v>
      </c>
      <c r="H879" s="38" t="s">
        <v>1718</v>
      </c>
    </row>
    <row r="880" spans="1:8" ht="29.25" x14ac:dyDescent="0.25">
      <c r="A880" s="80"/>
      <c r="B880" s="71"/>
      <c r="C880" s="71"/>
      <c r="D880" s="71"/>
      <c r="E880" s="80"/>
      <c r="F880" s="98"/>
      <c r="G880" s="38" t="s">
        <v>926</v>
      </c>
      <c r="H880" s="38" t="s">
        <v>927</v>
      </c>
    </row>
    <row r="881" spans="1:8" x14ac:dyDescent="0.25">
      <c r="A881" s="81"/>
      <c r="B881" s="71"/>
      <c r="C881" s="71"/>
      <c r="D881" s="71"/>
      <c r="E881" s="81"/>
      <c r="F881" s="99"/>
      <c r="G881" s="39"/>
      <c r="H881" s="39" t="s">
        <v>936</v>
      </c>
    </row>
    <row r="882" spans="1:8" x14ac:dyDescent="0.25">
      <c r="A882" s="79" t="s">
        <v>937</v>
      </c>
      <c r="B882" s="71" t="s">
        <v>1794</v>
      </c>
      <c r="C882" s="71" t="s">
        <v>1823</v>
      </c>
      <c r="D882" s="71" t="s">
        <v>1823</v>
      </c>
      <c r="E882" s="79" t="s">
        <v>1838</v>
      </c>
      <c r="F882" s="12">
        <v>42312</v>
      </c>
      <c r="G882" s="38" t="s">
        <v>1717</v>
      </c>
      <c r="H882" s="38" t="s">
        <v>1718</v>
      </c>
    </row>
    <row r="883" spans="1:8" ht="29.25" x14ac:dyDescent="0.25">
      <c r="A883" s="80"/>
      <c r="B883" s="71"/>
      <c r="C883" s="71"/>
      <c r="D883" s="71"/>
      <c r="E883" s="80"/>
      <c r="F883" s="12">
        <v>42313</v>
      </c>
      <c r="G883" s="38" t="s">
        <v>926</v>
      </c>
      <c r="H883" s="38" t="s">
        <v>927</v>
      </c>
    </row>
    <row r="884" spans="1:8" x14ac:dyDescent="0.25">
      <c r="A884" s="81"/>
      <c r="B884" s="71"/>
      <c r="C884" s="71"/>
      <c r="D884" s="71"/>
      <c r="E884" s="81"/>
      <c r="F884" s="12">
        <v>42319</v>
      </c>
      <c r="G884" s="39"/>
      <c r="H884" s="39" t="s">
        <v>938</v>
      </c>
    </row>
    <row r="885" spans="1:8" ht="30" customHeight="1" x14ac:dyDescent="0.25">
      <c r="A885" s="79" t="s">
        <v>939</v>
      </c>
      <c r="B885" s="71" t="s">
        <v>1795</v>
      </c>
      <c r="C885" s="71" t="s">
        <v>1824</v>
      </c>
      <c r="D885" s="71" t="s">
        <v>1824</v>
      </c>
      <c r="E885" s="79" t="s">
        <v>1838</v>
      </c>
      <c r="F885" s="97">
        <v>42321</v>
      </c>
      <c r="G885" s="38" t="s">
        <v>1717</v>
      </c>
      <c r="H885" s="38" t="s">
        <v>1718</v>
      </c>
    </row>
    <row r="886" spans="1:8" ht="30" customHeight="1" x14ac:dyDescent="0.25">
      <c r="A886" s="80"/>
      <c r="B886" s="71"/>
      <c r="C886" s="71"/>
      <c r="D886" s="71"/>
      <c r="E886" s="80"/>
      <c r="F886" s="98"/>
      <c r="G886" s="38" t="s">
        <v>926</v>
      </c>
      <c r="H886" s="38" t="s">
        <v>927</v>
      </c>
    </row>
    <row r="887" spans="1:8" ht="30" customHeight="1" x14ac:dyDescent="0.25">
      <c r="A887" s="81"/>
      <c r="B887" s="71"/>
      <c r="C887" s="71"/>
      <c r="D887" s="71"/>
      <c r="E887" s="81"/>
      <c r="F887" s="99"/>
      <c r="G887" s="39"/>
      <c r="H887" s="39" t="s">
        <v>936</v>
      </c>
    </row>
    <row r="888" spans="1:8" ht="30" customHeight="1" x14ac:dyDescent="0.25">
      <c r="A888" s="79" t="s">
        <v>940</v>
      </c>
      <c r="B888" s="71" t="s">
        <v>1796</v>
      </c>
      <c r="C888" s="71" t="s">
        <v>1824</v>
      </c>
      <c r="D888" s="71" t="s">
        <v>1824</v>
      </c>
      <c r="E888" s="79" t="s">
        <v>1838</v>
      </c>
      <c r="F888" s="97">
        <v>42321</v>
      </c>
      <c r="G888" s="38" t="s">
        <v>1717</v>
      </c>
      <c r="H888" s="38" t="s">
        <v>1718</v>
      </c>
    </row>
    <row r="889" spans="1:8" ht="30" customHeight="1" x14ac:dyDescent="0.25">
      <c r="A889" s="80"/>
      <c r="B889" s="71"/>
      <c r="C889" s="71"/>
      <c r="D889" s="71"/>
      <c r="E889" s="80"/>
      <c r="F889" s="98"/>
      <c r="G889" s="38" t="s">
        <v>926</v>
      </c>
      <c r="H889" s="38" t="s">
        <v>927</v>
      </c>
    </row>
    <row r="890" spans="1:8" ht="30" customHeight="1" x14ac:dyDescent="0.25">
      <c r="A890" s="81"/>
      <c r="B890" s="71"/>
      <c r="C890" s="71"/>
      <c r="D890" s="71"/>
      <c r="E890" s="81"/>
      <c r="F890" s="99"/>
      <c r="G890" s="39"/>
      <c r="H890" s="39" t="s">
        <v>941</v>
      </c>
    </row>
    <row r="891" spans="1:8" ht="30" customHeight="1" x14ac:dyDescent="0.25">
      <c r="A891" s="79" t="s">
        <v>942</v>
      </c>
      <c r="B891" s="71" t="s">
        <v>1797</v>
      </c>
      <c r="C891" s="71" t="s">
        <v>1824</v>
      </c>
      <c r="D891" s="71" t="s">
        <v>1824</v>
      </c>
      <c r="E891" s="79" t="s">
        <v>1838</v>
      </c>
      <c r="F891" s="97">
        <v>42321</v>
      </c>
      <c r="G891" s="38" t="s">
        <v>1717</v>
      </c>
      <c r="H891" s="38" t="s">
        <v>1718</v>
      </c>
    </row>
    <row r="892" spans="1:8" ht="30" customHeight="1" x14ac:dyDescent="0.25">
      <c r="A892" s="80"/>
      <c r="B892" s="71"/>
      <c r="C892" s="71"/>
      <c r="D892" s="71"/>
      <c r="E892" s="80"/>
      <c r="F892" s="98"/>
      <c r="G892" s="38" t="s">
        <v>926</v>
      </c>
      <c r="H892" s="38" t="s">
        <v>927</v>
      </c>
    </row>
    <row r="893" spans="1:8" ht="30" customHeight="1" x14ac:dyDescent="0.25">
      <c r="A893" s="81"/>
      <c r="B893" s="71"/>
      <c r="C893" s="71"/>
      <c r="D893" s="71"/>
      <c r="E893" s="81"/>
      <c r="F893" s="99"/>
      <c r="G893" s="39"/>
      <c r="H893" s="39" t="s">
        <v>943</v>
      </c>
    </row>
    <row r="894" spans="1:8" ht="30" customHeight="1" x14ac:dyDescent="0.25">
      <c r="A894" s="79" t="s">
        <v>944</v>
      </c>
      <c r="B894" s="71" t="s">
        <v>1798</v>
      </c>
      <c r="C894" s="71" t="s">
        <v>1824</v>
      </c>
      <c r="D894" s="71" t="s">
        <v>1824</v>
      </c>
      <c r="E894" s="79" t="s">
        <v>1838</v>
      </c>
      <c r="F894" s="97">
        <v>42321</v>
      </c>
      <c r="G894" s="38" t="s">
        <v>1717</v>
      </c>
      <c r="H894" s="38" t="s">
        <v>1718</v>
      </c>
    </row>
    <row r="895" spans="1:8" ht="30" customHeight="1" x14ac:dyDescent="0.25">
      <c r="A895" s="80"/>
      <c r="B895" s="71"/>
      <c r="C895" s="71"/>
      <c r="D895" s="71"/>
      <c r="E895" s="80"/>
      <c r="F895" s="98"/>
      <c r="G895" s="38" t="s">
        <v>926</v>
      </c>
      <c r="H895" s="38" t="s">
        <v>927</v>
      </c>
    </row>
    <row r="896" spans="1:8" ht="30" customHeight="1" x14ac:dyDescent="0.25">
      <c r="A896" s="81"/>
      <c r="B896" s="71"/>
      <c r="C896" s="71"/>
      <c r="D896" s="71"/>
      <c r="E896" s="81"/>
      <c r="F896" s="99"/>
      <c r="G896" s="39"/>
      <c r="H896" s="39" t="s">
        <v>936</v>
      </c>
    </row>
    <row r="897" spans="1:8" ht="30" customHeight="1" x14ac:dyDescent="0.25">
      <c r="A897" s="79" t="s">
        <v>945</v>
      </c>
      <c r="B897" s="71" t="s">
        <v>1799</v>
      </c>
      <c r="C897" s="71" t="s">
        <v>1824</v>
      </c>
      <c r="D897" s="71" t="s">
        <v>1824</v>
      </c>
      <c r="E897" s="79" t="s">
        <v>1838</v>
      </c>
      <c r="F897" s="97">
        <v>42321</v>
      </c>
      <c r="G897" s="38" t="s">
        <v>1717</v>
      </c>
      <c r="H897" s="38" t="s">
        <v>1718</v>
      </c>
    </row>
    <row r="898" spans="1:8" ht="30" customHeight="1" x14ac:dyDescent="0.25">
      <c r="A898" s="80"/>
      <c r="B898" s="71"/>
      <c r="C898" s="71"/>
      <c r="D898" s="71"/>
      <c r="E898" s="80"/>
      <c r="F898" s="98"/>
      <c r="G898" s="38" t="s">
        <v>926</v>
      </c>
      <c r="H898" s="38" t="s">
        <v>927</v>
      </c>
    </row>
    <row r="899" spans="1:8" ht="30" customHeight="1" x14ac:dyDescent="0.25">
      <c r="A899" s="81"/>
      <c r="B899" s="71"/>
      <c r="C899" s="71"/>
      <c r="D899" s="71"/>
      <c r="E899" s="81"/>
      <c r="F899" s="99"/>
      <c r="G899" s="39"/>
      <c r="H899" s="39" t="s">
        <v>936</v>
      </c>
    </row>
    <row r="900" spans="1:8" x14ac:dyDescent="0.25">
      <c r="A900" s="79" t="s">
        <v>946</v>
      </c>
      <c r="B900" s="71" t="s">
        <v>1800</v>
      </c>
      <c r="C900" s="71" t="s">
        <v>1825</v>
      </c>
      <c r="D900" s="71" t="s">
        <v>1837</v>
      </c>
      <c r="E900" s="79" t="s">
        <v>1838</v>
      </c>
      <c r="F900" s="97">
        <v>42318</v>
      </c>
      <c r="G900" s="38" t="s">
        <v>1717</v>
      </c>
      <c r="H900" s="38" t="s">
        <v>1718</v>
      </c>
    </row>
    <row r="901" spans="1:8" ht="29.25" x14ac:dyDescent="0.25">
      <c r="A901" s="80"/>
      <c r="B901" s="71"/>
      <c r="C901" s="71"/>
      <c r="D901" s="71"/>
      <c r="E901" s="80"/>
      <c r="F901" s="98"/>
      <c r="G901" s="38" t="s">
        <v>926</v>
      </c>
      <c r="H901" s="38" t="s">
        <v>927</v>
      </c>
    </row>
    <row r="902" spans="1:8" x14ac:dyDescent="0.25">
      <c r="A902" s="81"/>
      <c r="B902" s="71"/>
      <c r="C902" s="71"/>
      <c r="D902" s="71"/>
      <c r="E902" s="81"/>
      <c r="F902" s="99"/>
      <c r="G902" s="39"/>
      <c r="H902" s="39" t="s">
        <v>947</v>
      </c>
    </row>
    <row r="903" spans="1:8" x14ac:dyDescent="0.25">
      <c r="A903" s="79" t="s">
        <v>948</v>
      </c>
      <c r="B903" s="71" t="s">
        <v>1801</v>
      </c>
      <c r="C903" s="71" t="s">
        <v>1826</v>
      </c>
      <c r="D903" s="71" t="s">
        <v>1826</v>
      </c>
      <c r="E903" s="79" t="s">
        <v>1838</v>
      </c>
      <c r="F903" s="97">
        <v>42327</v>
      </c>
      <c r="G903" s="38" t="s">
        <v>1717</v>
      </c>
      <c r="H903" s="38" t="s">
        <v>1718</v>
      </c>
    </row>
    <row r="904" spans="1:8" ht="29.25" x14ac:dyDescent="0.25">
      <c r="A904" s="80"/>
      <c r="B904" s="71"/>
      <c r="C904" s="71"/>
      <c r="D904" s="71"/>
      <c r="E904" s="80"/>
      <c r="F904" s="98"/>
      <c r="G904" s="38" t="s">
        <v>926</v>
      </c>
      <c r="H904" s="38" t="s">
        <v>927</v>
      </c>
    </row>
    <row r="905" spans="1:8" x14ac:dyDescent="0.25">
      <c r="A905" s="81"/>
      <c r="B905" s="71"/>
      <c r="C905" s="71"/>
      <c r="D905" s="71"/>
      <c r="E905" s="81"/>
      <c r="F905" s="99"/>
      <c r="G905" s="39"/>
      <c r="H905" s="39" t="s">
        <v>949</v>
      </c>
    </row>
    <row r="906" spans="1:8" x14ac:dyDescent="0.25">
      <c r="A906" s="79" t="s">
        <v>950</v>
      </c>
      <c r="B906" s="71" t="s">
        <v>1802</v>
      </c>
      <c r="C906" s="71" t="s">
        <v>1827</v>
      </c>
      <c r="D906" s="71" t="s">
        <v>1827</v>
      </c>
      <c r="E906" s="79" t="s">
        <v>1838</v>
      </c>
      <c r="F906" s="97">
        <v>42327</v>
      </c>
      <c r="G906" s="38" t="s">
        <v>1717</v>
      </c>
      <c r="H906" s="38" t="s">
        <v>1718</v>
      </c>
    </row>
    <row r="907" spans="1:8" ht="29.25" x14ac:dyDescent="0.25">
      <c r="A907" s="80"/>
      <c r="B907" s="71"/>
      <c r="C907" s="71"/>
      <c r="D907" s="71"/>
      <c r="E907" s="80"/>
      <c r="F907" s="98"/>
      <c r="G907" s="38" t="s">
        <v>926</v>
      </c>
      <c r="H907" s="38" t="s">
        <v>927</v>
      </c>
    </row>
    <row r="908" spans="1:8" x14ac:dyDescent="0.25">
      <c r="A908" s="81"/>
      <c r="B908" s="71"/>
      <c r="C908" s="71"/>
      <c r="D908" s="71"/>
      <c r="E908" s="81"/>
      <c r="F908" s="99"/>
      <c r="G908" s="39"/>
      <c r="H908" s="39" t="s">
        <v>951</v>
      </c>
    </row>
    <row r="909" spans="1:8" x14ac:dyDescent="0.25">
      <c r="A909" s="79" t="s">
        <v>952</v>
      </c>
      <c r="B909" s="71" t="s">
        <v>1803</v>
      </c>
      <c r="C909" s="71" t="s">
        <v>1827</v>
      </c>
      <c r="D909" s="71" t="s">
        <v>1827</v>
      </c>
      <c r="E909" s="79" t="s">
        <v>1838</v>
      </c>
      <c r="F909" s="97">
        <v>42327</v>
      </c>
      <c r="G909" s="38" t="s">
        <v>1717</v>
      </c>
      <c r="H909" s="38" t="s">
        <v>1718</v>
      </c>
    </row>
    <row r="910" spans="1:8" ht="29.25" x14ac:dyDescent="0.25">
      <c r="A910" s="80"/>
      <c r="B910" s="71"/>
      <c r="C910" s="71"/>
      <c r="D910" s="71"/>
      <c r="E910" s="80"/>
      <c r="F910" s="98"/>
      <c r="G910" s="38" t="s">
        <v>926</v>
      </c>
      <c r="H910" s="38" t="s">
        <v>927</v>
      </c>
    </row>
    <row r="911" spans="1:8" x14ac:dyDescent="0.25">
      <c r="A911" s="81"/>
      <c r="B911" s="71"/>
      <c r="C911" s="71"/>
      <c r="D911" s="71"/>
      <c r="E911" s="81"/>
      <c r="F911" s="99"/>
      <c r="G911" s="39"/>
      <c r="H911" s="39" t="s">
        <v>936</v>
      </c>
    </row>
    <row r="912" spans="1:8" x14ac:dyDescent="0.25">
      <c r="A912" s="79" t="s">
        <v>953</v>
      </c>
      <c r="B912" s="71" t="s">
        <v>1804</v>
      </c>
      <c r="C912" s="71" t="s">
        <v>1827</v>
      </c>
      <c r="D912" s="71" t="s">
        <v>1827</v>
      </c>
      <c r="E912" s="79" t="s">
        <v>1838</v>
      </c>
      <c r="F912" s="97">
        <v>42327</v>
      </c>
      <c r="G912" s="38" t="s">
        <v>1717</v>
      </c>
      <c r="H912" s="38" t="s">
        <v>1718</v>
      </c>
    </row>
    <row r="913" spans="1:8" ht="29.25" x14ac:dyDescent="0.25">
      <c r="A913" s="80"/>
      <c r="B913" s="71"/>
      <c r="C913" s="71"/>
      <c r="D913" s="71"/>
      <c r="E913" s="80"/>
      <c r="F913" s="98"/>
      <c r="G913" s="38" t="s">
        <v>926</v>
      </c>
      <c r="H913" s="38" t="s">
        <v>927</v>
      </c>
    </row>
    <row r="914" spans="1:8" x14ac:dyDescent="0.25">
      <c r="A914" s="81"/>
      <c r="B914" s="71"/>
      <c r="C914" s="71"/>
      <c r="D914" s="71"/>
      <c r="E914" s="81"/>
      <c r="F914" s="99"/>
      <c r="G914" s="39"/>
      <c r="H914" s="39" t="s">
        <v>936</v>
      </c>
    </row>
    <row r="915" spans="1:8" ht="24.95" customHeight="1" x14ac:dyDescent="0.25">
      <c r="A915" s="79" t="s">
        <v>954</v>
      </c>
      <c r="B915" s="71" t="s">
        <v>1805</v>
      </c>
      <c r="C915" s="71" t="s">
        <v>1828</v>
      </c>
      <c r="D915" s="71" t="s">
        <v>1828</v>
      </c>
      <c r="E915" s="79" t="s">
        <v>1838</v>
      </c>
      <c r="F915" s="97">
        <v>42325</v>
      </c>
      <c r="G915" s="38" t="s">
        <v>1717</v>
      </c>
      <c r="H915" s="38" t="s">
        <v>1718</v>
      </c>
    </row>
    <row r="916" spans="1:8" ht="24.95" customHeight="1" x14ac:dyDescent="0.25">
      <c r="A916" s="80"/>
      <c r="B916" s="71"/>
      <c r="C916" s="71"/>
      <c r="D916" s="71"/>
      <c r="E916" s="80"/>
      <c r="F916" s="98"/>
      <c r="G916" s="38" t="s">
        <v>926</v>
      </c>
      <c r="H916" s="38" t="s">
        <v>927</v>
      </c>
    </row>
    <row r="917" spans="1:8" ht="24.95" customHeight="1" x14ac:dyDescent="0.25">
      <c r="A917" s="81"/>
      <c r="B917" s="71"/>
      <c r="C917" s="71"/>
      <c r="D917" s="71"/>
      <c r="E917" s="81"/>
      <c r="F917" s="99"/>
      <c r="G917" s="39"/>
      <c r="H917" s="39" t="s">
        <v>943</v>
      </c>
    </row>
    <row r="918" spans="1:8" ht="24.95" customHeight="1" x14ac:dyDescent="0.25">
      <c r="A918" s="79" t="s">
        <v>955</v>
      </c>
      <c r="B918" s="71" t="s">
        <v>1806</v>
      </c>
      <c r="C918" s="71" t="s">
        <v>1828</v>
      </c>
      <c r="D918" s="71" t="s">
        <v>1828</v>
      </c>
      <c r="E918" s="79" t="s">
        <v>1838</v>
      </c>
      <c r="F918" s="97">
        <v>42325</v>
      </c>
      <c r="G918" s="38" t="s">
        <v>1717</v>
      </c>
      <c r="H918" s="38" t="s">
        <v>1718</v>
      </c>
    </row>
    <row r="919" spans="1:8" ht="24.95" customHeight="1" x14ac:dyDescent="0.25">
      <c r="A919" s="80"/>
      <c r="B919" s="71"/>
      <c r="C919" s="71"/>
      <c r="D919" s="71"/>
      <c r="E919" s="80"/>
      <c r="F919" s="98"/>
      <c r="G919" s="38" t="s">
        <v>926</v>
      </c>
      <c r="H919" s="38" t="s">
        <v>927</v>
      </c>
    </row>
    <row r="920" spans="1:8" ht="24.95" customHeight="1" x14ac:dyDescent="0.25">
      <c r="A920" s="81"/>
      <c r="B920" s="71"/>
      <c r="C920" s="71"/>
      <c r="D920" s="71"/>
      <c r="E920" s="81"/>
      <c r="F920" s="99"/>
      <c r="G920" s="39"/>
      <c r="H920" s="39" t="s">
        <v>943</v>
      </c>
    </row>
    <row r="921" spans="1:8" ht="24.95" customHeight="1" x14ac:dyDescent="0.25">
      <c r="A921" s="79" t="s">
        <v>956</v>
      </c>
      <c r="B921" s="71" t="s">
        <v>1807</v>
      </c>
      <c r="C921" s="71" t="s">
        <v>1828</v>
      </c>
      <c r="D921" s="71" t="s">
        <v>1828</v>
      </c>
      <c r="E921" s="79" t="s">
        <v>1838</v>
      </c>
      <c r="F921" s="97">
        <v>42325</v>
      </c>
      <c r="G921" s="38" t="s">
        <v>1717</v>
      </c>
      <c r="H921" s="38" t="s">
        <v>1718</v>
      </c>
    </row>
    <row r="922" spans="1:8" ht="24.95" customHeight="1" x14ac:dyDescent="0.25">
      <c r="A922" s="80"/>
      <c r="B922" s="71"/>
      <c r="C922" s="71"/>
      <c r="D922" s="71"/>
      <c r="E922" s="80"/>
      <c r="F922" s="98"/>
      <c r="G922" s="38" t="s">
        <v>926</v>
      </c>
      <c r="H922" s="38" t="s">
        <v>927</v>
      </c>
    </row>
    <row r="923" spans="1:8" ht="24.95" customHeight="1" x14ac:dyDescent="0.25">
      <c r="A923" s="81"/>
      <c r="B923" s="71"/>
      <c r="C923" s="71"/>
      <c r="D923" s="71"/>
      <c r="E923" s="81"/>
      <c r="F923" s="99"/>
      <c r="G923" s="39"/>
      <c r="H923" s="39" t="s">
        <v>943</v>
      </c>
    </row>
    <row r="924" spans="1:8" ht="24.95" customHeight="1" x14ac:dyDescent="0.25">
      <c r="A924" s="79" t="s">
        <v>957</v>
      </c>
      <c r="B924" s="71" t="s">
        <v>1808</v>
      </c>
      <c r="C924" s="71" t="s">
        <v>1829</v>
      </c>
      <c r="D924" s="71" t="s">
        <v>1829</v>
      </c>
      <c r="E924" s="79" t="s">
        <v>1838</v>
      </c>
      <c r="F924" s="97">
        <v>42326</v>
      </c>
      <c r="G924" s="38" t="s">
        <v>1717</v>
      </c>
      <c r="H924" s="38" t="s">
        <v>1718</v>
      </c>
    </row>
    <row r="925" spans="1:8" ht="24.95" customHeight="1" x14ac:dyDescent="0.25">
      <c r="A925" s="80"/>
      <c r="B925" s="71"/>
      <c r="C925" s="71"/>
      <c r="D925" s="71"/>
      <c r="E925" s="80"/>
      <c r="F925" s="98"/>
      <c r="G925" s="38" t="s">
        <v>926</v>
      </c>
      <c r="H925" s="38" t="s">
        <v>927</v>
      </c>
    </row>
    <row r="926" spans="1:8" ht="24.95" customHeight="1" x14ac:dyDescent="0.25">
      <c r="A926" s="81"/>
      <c r="B926" s="71"/>
      <c r="C926" s="71"/>
      <c r="D926" s="71"/>
      <c r="E926" s="81"/>
      <c r="F926" s="99"/>
      <c r="G926" s="39"/>
      <c r="H926" s="39" t="s">
        <v>943</v>
      </c>
    </row>
    <row r="927" spans="1:8" x14ac:dyDescent="0.25">
      <c r="A927" s="79" t="s">
        <v>958</v>
      </c>
      <c r="B927" s="71" t="s">
        <v>1809</v>
      </c>
      <c r="C927" s="71" t="s">
        <v>1829</v>
      </c>
      <c r="D927" s="71" t="s">
        <v>1829</v>
      </c>
      <c r="E927" s="79" t="s">
        <v>1838</v>
      </c>
      <c r="F927" s="97">
        <v>42326</v>
      </c>
      <c r="G927" s="38" t="s">
        <v>1717</v>
      </c>
      <c r="H927" s="38" t="s">
        <v>1718</v>
      </c>
    </row>
    <row r="928" spans="1:8" ht="29.25" x14ac:dyDescent="0.25">
      <c r="A928" s="80"/>
      <c r="B928" s="71"/>
      <c r="C928" s="71"/>
      <c r="D928" s="71"/>
      <c r="E928" s="80"/>
      <c r="F928" s="98"/>
      <c r="G928" s="38" t="s">
        <v>926</v>
      </c>
      <c r="H928" s="38" t="s">
        <v>927</v>
      </c>
    </row>
    <row r="929" spans="1:8" x14ac:dyDescent="0.25">
      <c r="A929" s="81"/>
      <c r="B929" s="71"/>
      <c r="C929" s="71"/>
      <c r="D929" s="71"/>
      <c r="E929" s="81"/>
      <c r="F929" s="99"/>
      <c r="G929" s="39"/>
      <c r="H929" s="39" t="s">
        <v>947</v>
      </c>
    </row>
    <row r="930" spans="1:8" ht="24.95" customHeight="1" x14ac:dyDescent="0.25">
      <c r="A930" s="79" t="s">
        <v>959</v>
      </c>
      <c r="B930" s="71" t="s">
        <v>1810</v>
      </c>
      <c r="C930" s="71" t="s">
        <v>1829</v>
      </c>
      <c r="D930" s="71" t="s">
        <v>1829</v>
      </c>
      <c r="E930" s="79" t="s">
        <v>1838</v>
      </c>
      <c r="F930" s="97">
        <v>42326</v>
      </c>
      <c r="G930" s="38" t="s">
        <v>1717</v>
      </c>
      <c r="H930" s="38" t="s">
        <v>1718</v>
      </c>
    </row>
    <row r="931" spans="1:8" ht="24.95" customHeight="1" x14ac:dyDescent="0.25">
      <c r="A931" s="80"/>
      <c r="B931" s="71"/>
      <c r="C931" s="71"/>
      <c r="D931" s="71"/>
      <c r="E931" s="80"/>
      <c r="F931" s="98"/>
      <c r="G931" s="38" t="s">
        <v>926</v>
      </c>
      <c r="H931" s="38" t="s">
        <v>927</v>
      </c>
    </row>
    <row r="932" spans="1:8" ht="24.95" customHeight="1" x14ac:dyDescent="0.25">
      <c r="A932" s="81"/>
      <c r="B932" s="71"/>
      <c r="C932" s="71"/>
      <c r="D932" s="71"/>
      <c r="E932" s="81"/>
      <c r="F932" s="99"/>
      <c r="G932" s="39"/>
      <c r="H932" s="39" t="s">
        <v>943</v>
      </c>
    </row>
    <row r="933" spans="1:8" ht="24.95" customHeight="1" x14ac:dyDescent="0.25">
      <c r="A933" s="79" t="s">
        <v>960</v>
      </c>
      <c r="B933" s="71" t="s">
        <v>1803</v>
      </c>
      <c r="C933" s="71" t="s">
        <v>1830</v>
      </c>
      <c r="D933" s="71" t="s">
        <v>1830</v>
      </c>
      <c r="E933" s="79" t="s">
        <v>1838</v>
      </c>
      <c r="F933" s="97">
        <v>42328</v>
      </c>
      <c r="G933" s="38" t="s">
        <v>1717</v>
      </c>
      <c r="H933" s="38" t="s">
        <v>1718</v>
      </c>
    </row>
    <row r="934" spans="1:8" ht="24.95" customHeight="1" x14ac:dyDescent="0.25">
      <c r="A934" s="80"/>
      <c r="B934" s="71"/>
      <c r="C934" s="71"/>
      <c r="D934" s="71"/>
      <c r="E934" s="80"/>
      <c r="F934" s="98"/>
      <c r="G934" s="38" t="s">
        <v>926</v>
      </c>
      <c r="H934" s="38" t="s">
        <v>927</v>
      </c>
    </row>
    <row r="935" spans="1:8" ht="24.95" customHeight="1" x14ac:dyDescent="0.25">
      <c r="A935" s="81"/>
      <c r="B935" s="71"/>
      <c r="C935" s="71"/>
      <c r="D935" s="71"/>
      <c r="E935" s="81"/>
      <c r="F935" s="99"/>
      <c r="G935" s="39"/>
      <c r="H935" s="39" t="s">
        <v>936</v>
      </c>
    </row>
    <row r="936" spans="1:8" ht="24.95" customHeight="1" x14ac:dyDescent="0.25">
      <c r="A936" s="79" t="s">
        <v>961</v>
      </c>
      <c r="B936" s="71" t="s">
        <v>1809</v>
      </c>
      <c r="C936" s="71" t="s">
        <v>1830</v>
      </c>
      <c r="D936" s="71" t="s">
        <v>1830</v>
      </c>
      <c r="E936" s="79" t="s">
        <v>1838</v>
      </c>
      <c r="F936" s="97">
        <v>42328</v>
      </c>
      <c r="G936" s="38" t="s">
        <v>1717</v>
      </c>
      <c r="H936" s="38" t="s">
        <v>1718</v>
      </c>
    </row>
    <row r="937" spans="1:8" ht="24.95" customHeight="1" x14ac:dyDescent="0.25">
      <c r="A937" s="80"/>
      <c r="B937" s="71"/>
      <c r="C937" s="71"/>
      <c r="D937" s="71"/>
      <c r="E937" s="80"/>
      <c r="F937" s="98"/>
      <c r="G937" s="38" t="s">
        <v>926</v>
      </c>
      <c r="H937" s="38" t="s">
        <v>927</v>
      </c>
    </row>
    <row r="938" spans="1:8" ht="24.95" customHeight="1" x14ac:dyDescent="0.25">
      <c r="A938" s="81"/>
      <c r="B938" s="71"/>
      <c r="C938" s="71"/>
      <c r="D938" s="71"/>
      <c r="E938" s="81"/>
      <c r="F938" s="99"/>
      <c r="G938" s="39"/>
      <c r="H938" s="39" t="s">
        <v>947</v>
      </c>
    </row>
    <row r="939" spans="1:8" ht="24.95" customHeight="1" x14ac:dyDescent="0.25">
      <c r="A939" s="79" t="s">
        <v>962</v>
      </c>
      <c r="B939" s="71" t="s">
        <v>1811</v>
      </c>
      <c r="C939" s="71" t="s">
        <v>1830</v>
      </c>
      <c r="D939" s="71" t="s">
        <v>1830</v>
      </c>
      <c r="E939" s="79" t="s">
        <v>1838</v>
      </c>
      <c r="F939" s="97">
        <v>42328</v>
      </c>
      <c r="G939" s="38" t="s">
        <v>1717</v>
      </c>
      <c r="H939" s="38" t="s">
        <v>1718</v>
      </c>
    </row>
    <row r="940" spans="1:8" ht="24.95" customHeight="1" x14ac:dyDescent="0.25">
      <c r="A940" s="80"/>
      <c r="B940" s="71"/>
      <c r="C940" s="71"/>
      <c r="D940" s="71"/>
      <c r="E940" s="80"/>
      <c r="F940" s="98"/>
      <c r="G940" s="38" t="s">
        <v>926</v>
      </c>
      <c r="H940" s="38" t="s">
        <v>927</v>
      </c>
    </row>
    <row r="941" spans="1:8" ht="24.95" customHeight="1" x14ac:dyDescent="0.25">
      <c r="A941" s="81"/>
      <c r="B941" s="71"/>
      <c r="C941" s="71"/>
      <c r="D941" s="71"/>
      <c r="E941" s="81"/>
      <c r="F941" s="99"/>
      <c r="G941" s="39"/>
      <c r="H941" s="39" t="s">
        <v>936</v>
      </c>
    </row>
    <row r="942" spans="1:8" ht="24.95" customHeight="1" x14ac:dyDescent="0.25">
      <c r="A942" s="79" t="s">
        <v>963</v>
      </c>
      <c r="B942" s="71" t="s">
        <v>1812</v>
      </c>
      <c r="C942" s="71" t="s">
        <v>1831</v>
      </c>
      <c r="D942" s="71" t="s">
        <v>1831</v>
      </c>
      <c r="E942" s="79" t="s">
        <v>1838</v>
      </c>
      <c r="F942" s="97">
        <v>42325</v>
      </c>
      <c r="G942" s="38" t="s">
        <v>1717</v>
      </c>
      <c r="H942" s="38" t="s">
        <v>1718</v>
      </c>
    </row>
    <row r="943" spans="1:8" ht="24.95" customHeight="1" x14ac:dyDescent="0.25">
      <c r="A943" s="80"/>
      <c r="B943" s="71"/>
      <c r="C943" s="71"/>
      <c r="D943" s="71"/>
      <c r="E943" s="80"/>
      <c r="F943" s="98"/>
      <c r="G943" s="38" t="s">
        <v>926</v>
      </c>
      <c r="H943" s="38" t="s">
        <v>927</v>
      </c>
    </row>
    <row r="944" spans="1:8" ht="24.95" customHeight="1" x14ac:dyDescent="0.25">
      <c r="A944" s="81"/>
      <c r="B944" s="71"/>
      <c r="C944" s="71"/>
      <c r="D944" s="71"/>
      <c r="E944" s="81"/>
      <c r="F944" s="99"/>
      <c r="G944" s="39"/>
      <c r="H944" s="39" t="s">
        <v>936</v>
      </c>
    </row>
    <row r="945" spans="1:8" ht="24.95" customHeight="1" x14ac:dyDescent="0.25">
      <c r="A945" s="79" t="s">
        <v>964</v>
      </c>
      <c r="B945" s="71" t="s">
        <v>1812</v>
      </c>
      <c r="C945" s="71" t="s">
        <v>1832</v>
      </c>
      <c r="D945" s="71" t="s">
        <v>1832</v>
      </c>
      <c r="E945" s="79" t="s">
        <v>1838</v>
      </c>
      <c r="F945" s="97">
        <v>42326</v>
      </c>
      <c r="G945" s="38" t="s">
        <v>1717</v>
      </c>
      <c r="H945" s="38" t="s">
        <v>1718</v>
      </c>
    </row>
    <row r="946" spans="1:8" ht="24.95" customHeight="1" x14ac:dyDescent="0.25">
      <c r="A946" s="80"/>
      <c r="B946" s="71"/>
      <c r="C946" s="71"/>
      <c r="D946" s="71"/>
      <c r="E946" s="80"/>
      <c r="F946" s="98"/>
      <c r="G946" s="38" t="s">
        <v>926</v>
      </c>
      <c r="H946" s="38" t="s">
        <v>927</v>
      </c>
    </row>
    <row r="947" spans="1:8" ht="24.95" customHeight="1" x14ac:dyDescent="0.25">
      <c r="A947" s="81"/>
      <c r="B947" s="71"/>
      <c r="C947" s="71"/>
      <c r="D947" s="71"/>
      <c r="E947" s="81"/>
      <c r="F947" s="99"/>
      <c r="G947" s="39"/>
      <c r="H947" s="39" t="s">
        <v>936</v>
      </c>
    </row>
    <row r="948" spans="1:8" ht="24.95" customHeight="1" x14ac:dyDescent="0.25">
      <c r="A948" s="79" t="s">
        <v>965</v>
      </c>
      <c r="B948" s="71" t="s">
        <v>1812</v>
      </c>
      <c r="C948" s="71" t="s">
        <v>1833</v>
      </c>
      <c r="D948" s="71" t="s">
        <v>1833</v>
      </c>
      <c r="E948" s="79" t="s">
        <v>1838</v>
      </c>
      <c r="F948" s="97">
        <v>42327</v>
      </c>
      <c r="G948" s="38" t="s">
        <v>1717</v>
      </c>
      <c r="H948" s="38" t="s">
        <v>1718</v>
      </c>
    </row>
    <row r="949" spans="1:8" ht="24.95" customHeight="1" x14ac:dyDescent="0.25">
      <c r="A949" s="80"/>
      <c r="B949" s="71"/>
      <c r="C949" s="71"/>
      <c r="D949" s="71"/>
      <c r="E949" s="80"/>
      <c r="F949" s="98"/>
      <c r="G949" s="38" t="s">
        <v>926</v>
      </c>
      <c r="H949" s="38" t="s">
        <v>927</v>
      </c>
    </row>
    <row r="950" spans="1:8" ht="24.95" customHeight="1" x14ac:dyDescent="0.25">
      <c r="A950" s="81"/>
      <c r="B950" s="71"/>
      <c r="C950" s="71"/>
      <c r="D950" s="71"/>
      <c r="E950" s="81"/>
      <c r="F950" s="99"/>
      <c r="G950" s="39"/>
      <c r="H950" s="39" t="s">
        <v>936</v>
      </c>
    </row>
    <row r="951" spans="1:8" x14ac:dyDescent="0.25">
      <c r="A951" s="79" t="s">
        <v>966</v>
      </c>
      <c r="B951" s="71" t="s">
        <v>1812</v>
      </c>
      <c r="C951" s="71" t="s">
        <v>1834</v>
      </c>
      <c r="D951" s="71" t="s">
        <v>1834</v>
      </c>
      <c r="E951" s="79" t="s">
        <v>1838</v>
      </c>
      <c r="F951" s="97">
        <v>42328</v>
      </c>
      <c r="G951" s="38" t="s">
        <v>1717</v>
      </c>
      <c r="H951" s="38" t="s">
        <v>1718</v>
      </c>
    </row>
    <row r="952" spans="1:8" ht="29.25" x14ac:dyDescent="0.25">
      <c r="A952" s="80"/>
      <c r="B952" s="71"/>
      <c r="C952" s="71"/>
      <c r="D952" s="71"/>
      <c r="E952" s="80"/>
      <c r="F952" s="98"/>
      <c r="G952" s="38" t="s">
        <v>926</v>
      </c>
      <c r="H952" s="38" t="s">
        <v>927</v>
      </c>
    </row>
    <row r="953" spans="1:8" x14ac:dyDescent="0.25">
      <c r="A953" s="81"/>
      <c r="B953" s="71"/>
      <c r="C953" s="71"/>
      <c r="D953" s="71"/>
      <c r="E953" s="81"/>
      <c r="F953" s="99"/>
      <c r="G953" s="39"/>
      <c r="H953" s="39" t="s">
        <v>936</v>
      </c>
    </row>
    <row r="954" spans="1:8" x14ac:dyDescent="0.25">
      <c r="A954" s="79" t="s">
        <v>967</v>
      </c>
      <c r="B954" s="71" t="s">
        <v>1813</v>
      </c>
      <c r="C954" s="71" t="s">
        <v>1834</v>
      </c>
      <c r="D954" s="71" t="s">
        <v>1834</v>
      </c>
      <c r="E954" s="79" t="s">
        <v>1838</v>
      </c>
      <c r="F954" s="97">
        <v>42328</v>
      </c>
      <c r="G954" s="38" t="s">
        <v>1717</v>
      </c>
      <c r="H954" s="38" t="s">
        <v>1718</v>
      </c>
    </row>
    <row r="955" spans="1:8" ht="29.25" x14ac:dyDescent="0.25">
      <c r="A955" s="80"/>
      <c r="B955" s="71"/>
      <c r="C955" s="71"/>
      <c r="D955" s="71"/>
      <c r="E955" s="80"/>
      <c r="F955" s="98"/>
      <c r="G955" s="38" t="s">
        <v>926</v>
      </c>
      <c r="H955" s="38" t="s">
        <v>927</v>
      </c>
    </row>
    <row r="956" spans="1:8" x14ac:dyDescent="0.25">
      <c r="A956" s="81"/>
      <c r="B956" s="71"/>
      <c r="C956" s="71"/>
      <c r="D956" s="71"/>
      <c r="E956" s="81"/>
      <c r="F956" s="99"/>
      <c r="G956" s="39"/>
      <c r="H956" s="39" t="s">
        <v>936</v>
      </c>
    </row>
    <row r="957" spans="1:8" x14ac:dyDescent="0.25">
      <c r="A957" s="79" t="s">
        <v>968</v>
      </c>
      <c r="B957" s="71" t="s">
        <v>1814</v>
      </c>
      <c r="C957" s="71" t="s">
        <v>1834</v>
      </c>
      <c r="D957" s="71" t="s">
        <v>1834</v>
      </c>
      <c r="E957" s="79" t="s">
        <v>1838</v>
      </c>
      <c r="F957" s="97">
        <v>42328</v>
      </c>
      <c r="G957" s="38" t="s">
        <v>1717</v>
      </c>
      <c r="H957" s="38" t="s">
        <v>1718</v>
      </c>
    </row>
    <row r="958" spans="1:8" ht="29.25" x14ac:dyDescent="0.25">
      <c r="A958" s="80"/>
      <c r="B958" s="71"/>
      <c r="C958" s="71"/>
      <c r="D958" s="71"/>
      <c r="E958" s="80"/>
      <c r="F958" s="98"/>
      <c r="G958" s="38" t="s">
        <v>926</v>
      </c>
      <c r="H958" s="38" t="s">
        <v>927</v>
      </c>
    </row>
    <row r="959" spans="1:8" x14ac:dyDescent="0.25">
      <c r="A959" s="81"/>
      <c r="B959" s="71"/>
      <c r="C959" s="71"/>
      <c r="D959" s="71"/>
      <c r="E959" s="81"/>
      <c r="F959" s="99"/>
      <c r="G959" s="39"/>
      <c r="H959" s="39" t="s">
        <v>936</v>
      </c>
    </row>
    <row r="960" spans="1:8" x14ac:dyDescent="0.25">
      <c r="A960" s="79" t="s">
        <v>969</v>
      </c>
      <c r="B960" s="71" t="s">
        <v>1815</v>
      </c>
      <c r="C960" s="71" t="s">
        <v>1835</v>
      </c>
      <c r="D960" s="71" t="s">
        <v>1835</v>
      </c>
      <c r="E960" s="79" t="s">
        <v>1838</v>
      </c>
      <c r="F960" s="97">
        <v>42334</v>
      </c>
      <c r="G960" s="38" t="s">
        <v>1717</v>
      </c>
      <c r="H960" s="38" t="s">
        <v>1718</v>
      </c>
    </row>
    <row r="961" spans="1:8" ht="29.25" x14ac:dyDescent="0.25">
      <c r="A961" s="80"/>
      <c r="B961" s="71"/>
      <c r="C961" s="71"/>
      <c r="D961" s="71"/>
      <c r="E961" s="80"/>
      <c r="F961" s="98"/>
      <c r="G961" s="38" t="s">
        <v>926</v>
      </c>
      <c r="H961" s="38" t="s">
        <v>927</v>
      </c>
    </row>
    <row r="962" spans="1:8" x14ac:dyDescent="0.25">
      <c r="A962" s="81"/>
      <c r="B962" s="71"/>
      <c r="C962" s="71"/>
      <c r="D962" s="71"/>
      <c r="E962" s="81"/>
      <c r="F962" s="99"/>
      <c r="G962" s="39"/>
      <c r="H962" s="39" t="s">
        <v>970</v>
      </c>
    </row>
    <row r="963" spans="1:8" x14ac:dyDescent="0.25">
      <c r="A963" s="79" t="s">
        <v>971</v>
      </c>
      <c r="B963" s="71" t="s">
        <v>1816</v>
      </c>
      <c r="C963" s="71" t="s">
        <v>1835</v>
      </c>
      <c r="D963" s="71" t="s">
        <v>1835</v>
      </c>
      <c r="E963" s="79" t="s">
        <v>1838</v>
      </c>
      <c r="F963" s="97">
        <v>42334</v>
      </c>
      <c r="G963" s="38" t="s">
        <v>1717</v>
      </c>
      <c r="H963" s="38" t="s">
        <v>1718</v>
      </c>
    </row>
    <row r="964" spans="1:8" ht="29.25" x14ac:dyDescent="0.25">
      <c r="A964" s="80"/>
      <c r="B964" s="71"/>
      <c r="C964" s="71"/>
      <c r="D964" s="71"/>
      <c r="E964" s="80"/>
      <c r="F964" s="98"/>
      <c r="G964" s="38" t="s">
        <v>926</v>
      </c>
      <c r="H964" s="38" t="s">
        <v>927</v>
      </c>
    </row>
    <row r="965" spans="1:8" x14ac:dyDescent="0.25">
      <c r="A965" s="81"/>
      <c r="B965" s="71"/>
      <c r="C965" s="71"/>
      <c r="D965" s="71"/>
      <c r="E965" s="81"/>
      <c r="F965" s="99"/>
      <c r="G965" s="39"/>
      <c r="H965" s="39" t="s">
        <v>936</v>
      </c>
    </row>
    <row r="966" spans="1:8" x14ac:dyDescent="0.25">
      <c r="A966" s="79" t="s">
        <v>972</v>
      </c>
      <c r="B966" s="71" t="s">
        <v>1817</v>
      </c>
      <c r="C966" s="71" t="s">
        <v>1835</v>
      </c>
      <c r="D966" s="71" t="s">
        <v>1835</v>
      </c>
      <c r="E966" s="79" t="s">
        <v>1838</v>
      </c>
      <c r="F966" s="97">
        <v>42334</v>
      </c>
      <c r="G966" s="38" t="s">
        <v>1717</v>
      </c>
      <c r="H966" s="38" t="s">
        <v>1718</v>
      </c>
    </row>
    <row r="967" spans="1:8" ht="29.25" x14ac:dyDescent="0.25">
      <c r="A967" s="80"/>
      <c r="B967" s="71"/>
      <c r="C967" s="71"/>
      <c r="D967" s="71"/>
      <c r="E967" s="80"/>
      <c r="F967" s="98"/>
      <c r="G967" s="38" t="s">
        <v>926</v>
      </c>
      <c r="H967" s="38" t="s">
        <v>927</v>
      </c>
    </row>
    <row r="968" spans="1:8" x14ac:dyDescent="0.25">
      <c r="A968" s="81"/>
      <c r="B968" s="71"/>
      <c r="C968" s="71"/>
      <c r="D968" s="71"/>
      <c r="E968" s="81"/>
      <c r="F968" s="99"/>
      <c r="G968" s="39"/>
      <c r="H968" s="39" t="s">
        <v>970</v>
      </c>
    </row>
    <row r="969" spans="1:8" x14ac:dyDescent="0.25">
      <c r="A969" s="79" t="s">
        <v>973</v>
      </c>
      <c r="B969" s="71" t="s">
        <v>1818</v>
      </c>
      <c r="C969" s="71" t="s">
        <v>1835</v>
      </c>
      <c r="D969" s="71" t="s">
        <v>1835</v>
      </c>
      <c r="E969" s="79" t="s">
        <v>1838</v>
      </c>
      <c r="F969" s="97">
        <v>42334</v>
      </c>
      <c r="G969" s="38" t="s">
        <v>1717</v>
      </c>
      <c r="H969" s="38" t="s">
        <v>1718</v>
      </c>
    </row>
    <row r="970" spans="1:8" ht="29.25" x14ac:dyDescent="0.25">
      <c r="A970" s="80"/>
      <c r="B970" s="71"/>
      <c r="C970" s="71"/>
      <c r="D970" s="71"/>
      <c r="E970" s="80"/>
      <c r="F970" s="98"/>
      <c r="G970" s="38" t="s">
        <v>926</v>
      </c>
      <c r="H970" s="38" t="s">
        <v>927</v>
      </c>
    </row>
    <row r="971" spans="1:8" x14ac:dyDescent="0.25">
      <c r="A971" s="81"/>
      <c r="B971" s="71"/>
      <c r="C971" s="71"/>
      <c r="D971" s="71"/>
      <c r="E971" s="81"/>
      <c r="F971" s="99"/>
      <c r="G971" s="39"/>
      <c r="H971" s="39" t="s">
        <v>970</v>
      </c>
    </row>
    <row r="972" spans="1:8" x14ac:dyDescent="0.25">
      <c r="A972" s="79" t="s">
        <v>974</v>
      </c>
      <c r="B972" s="71" t="s">
        <v>1819</v>
      </c>
      <c r="C972" s="71" t="s">
        <v>1835</v>
      </c>
      <c r="D972" s="71" t="s">
        <v>1835</v>
      </c>
      <c r="E972" s="79" t="s">
        <v>1838</v>
      </c>
      <c r="F972" s="97">
        <v>42334</v>
      </c>
      <c r="G972" s="38" t="s">
        <v>1717</v>
      </c>
      <c r="H972" s="38" t="s">
        <v>1718</v>
      </c>
    </row>
    <row r="973" spans="1:8" ht="29.25" x14ac:dyDescent="0.25">
      <c r="A973" s="80"/>
      <c r="B973" s="71"/>
      <c r="C973" s="71"/>
      <c r="D973" s="71"/>
      <c r="E973" s="80"/>
      <c r="F973" s="98"/>
      <c r="G973" s="38" t="s">
        <v>926</v>
      </c>
      <c r="H973" s="38" t="s">
        <v>927</v>
      </c>
    </row>
    <row r="974" spans="1:8" x14ac:dyDescent="0.25">
      <c r="A974" s="81"/>
      <c r="B974" s="71"/>
      <c r="C974" s="71"/>
      <c r="D974" s="71"/>
      <c r="E974" s="81"/>
      <c r="F974" s="99"/>
      <c r="G974" s="39"/>
      <c r="H974" s="39" t="s">
        <v>970</v>
      </c>
    </row>
    <row r="975" spans="1:8" x14ac:dyDescent="0.25">
      <c r="A975" s="95" t="s">
        <v>975</v>
      </c>
      <c r="B975" s="95" t="s">
        <v>976</v>
      </c>
      <c r="C975" s="71" t="s">
        <v>404</v>
      </c>
      <c r="D975" s="71" t="s">
        <v>765</v>
      </c>
      <c r="E975" s="71" t="s">
        <v>977</v>
      </c>
      <c r="F975" s="71" t="s">
        <v>978</v>
      </c>
      <c r="G975" s="39">
        <v>1596.6</v>
      </c>
      <c r="H975" s="39">
        <v>3599</v>
      </c>
    </row>
    <row r="976" spans="1:8" x14ac:dyDescent="0.25">
      <c r="A976" s="95"/>
      <c r="B976" s="95"/>
      <c r="C976" s="71"/>
      <c r="D976" s="96"/>
      <c r="E976" s="71"/>
      <c r="F976" s="71"/>
      <c r="G976" s="39">
        <v>1518</v>
      </c>
      <c r="H976" s="39">
        <v>0</v>
      </c>
    </row>
    <row r="977" spans="1:8" x14ac:dyDescent="0.25">
      <c r="A977" s="95"/>
      <c r="B977" s="95"/>
      <c r="C977" s="71"/>
      <c r="D977" s="96"/>
      <c r="E977" s="71"/>
      <c r="F977" s="71"/>
      <c r="G977" s="39"/>
      <c r="H977" s="39">
        <v>0</v>
      </c>
    </row>
    <row r="978" spans="1:8" x14ac:dyDescent="0.25">
      <c r="A978" s="95" t="s">
        <v>979</v>
      </c>
      <c r="B978" s="95" t="s">
        <v>980</v>
      </c>
      <c r="C978" s="71" t="s">
        <v>981</v>
      </c>
      <c r="D978" s="71" t="s">
        <v>982</v>
      </c>
      <c r="E978" s="71" t="s">
        <v>977</v>
      </c>
      <c r="F978" s="71" t="s">
        <v>97</v>
      </c>
      <c r="G978" s="39">
        <v>4149.2</v>
      </c>
      <c r="H978" s="39">
        <v>4705.5</v>
      </c>
    </row>
    <row r="979" spans="1:8" x14ac:dyDescent="0.25">
      <c r="A979" s="95"/>
      <c r="B979" s="95"/>
      <c r="C979" s="71"/>
      <c r="D979" s="96"/>
      <c r="E979" s="71"/>
      <c r="F979" s="71"/>
      <c r="G979" s="39">
        <v>568</v>
      </c>
      <c r="H979" s="39">
        <v>0</v>
      </c>
    </row>
    <row r="980" spans="1:8" x14ac:dyDescent="0.25">
      <c r="A980" s="95"/>
      <c r="B980" s="95"/>
      <c r="C980" s="71"/>
      <c r="D980" s="96"/>
      <c r="E980" s="71"/>
      <c r="F980" s="71"/>
      <c r="G980" s="39"/>
      <c r="H980" s="39">
        <v>0</v>
      </c>
    </row>
    <row r="981" spans="1:8" x14ac:dyDescent="0.25">
      <c r="A981" s="95" t="s">
        <v>983</v>
      </c>
      <c r="B981" s="95" t="s">
        <v>984</v>
      </c>
      <c r="C981" s="71" t="s">
        <v>981</v>
      </c>
      <c r="D981" s="71" t="s">
        <v>982</v>
      </c>
      <c r="E981" s="71" t="s">
        <v>977</v>
      </c>
      <c r="F981" s="71" t="s">
        <v>97</v>
      </c>
      <c r="G981" s="39">
        <v>3631.2</v>
      </c>
      <c r="H981" s="39">
        <v>7469</v>
      </c>
    </row>
    <row r="982" spans="1:8" x14ac:dyDescent="0.25">
      <c r="A982" s="95"/>
      <c r="B982" s="95"/>
      <c r="C982" s="71"/>
      <c r="D982" s="96"/>
      <c r="E982" s="71"/>
      <c r="F982" s="71"/>
      <c r="G982" s="39">
        <v>568</v>
      </c>
      <c r="H982" s="39">
        <v>0</v>
      </c>
    </row>
    <row r="983" spans="1:8" x14ac:dyDescent="0.25">
      <c r="A983" s="95"/>
      <c r="B983" s="95"/>
      <c r="C983" s="71"/>
      <c r="D983" s="96"/>
      <c r="E983" s="71"/>
      <c r="F983" s="71"/>
      <c r="G983" s="39"/>
      <c r="H983" s="39">
        <v>0</v>
      </c>
    </row>
    <row r="984" spans="1:8" x14ac:dyDescent="0.25">
      <c r="A984" s="95" t="s">
        <v>985</v>
      </c>
      <c r="B984" s="95" t="s">
        <v>986</v>
      </c>
      <c r="C984" s="71" t="s">
        <v>981</v>
      </c>
      <c r="D984" s="71" t="s">
        <v>987</v>
      </c>
      <c r="E984" s="71" t="s">
        <v>977</v>
      </c>
      <c r="F984" s="71" t="s">
        <v>97</v>
      </c>
      <c r="G984" s="39">
        <v>1596.6</v>
      </c>
      <c r="H984" s="39">
        <v>2797</v>
      </c>
    </row>
    <row r="985" spans="1:8" x14ac:dyDescent="0.25">
      <c r="A985" s="95"/>
      <c r="B985" s="95"/>
      <c r="C985" s="71"/>
      <c r="D985" s="96"/>
      <c r="E985" s="71"/>
      <c r="F985" s="71"/>
      <c r="G985" s="39">
        <v>0</v>
      </c>
      <c r="H985" s="39">
        <v>0</v>
      </c>
    </row>
    <row r="986" spans="1:8" x14ac:dyDescent="0.25">
      <c r="A986" s="95"/>
      <c r="B986" s="95"/>
      <c r="C986" s="71"/>
      <c r="D986" s="96"/>
      <c r="E986" s="71"/>
      <c r="F986" s="71"/>
      <c r="G986" s="39"/>
      <c r="H986" s="39">
        <v>0</v>
      </c>
    </row>
    <row r="987" spans="1:8" x14ac:dyDescent="0.25">
      <c r="A987" s="95" t="s">
        <v>988</v>
      </c>
      <c r="B987" s="95" t="s">
        <v>989</v>
      </c>
      <c r="C987" s="71" t="s">
        <v>981</v>
      </c>
      <c r="D987" s="71" t="s">
        <v>990</v>
      </c>
      <c r="E987" s="71" t="s">
        <v>977</v>
      </c>
      <c r="F987" s="71" t="s">
        <v>97</v>
      </c>
      <c r="G987" s="39">
        <v>4149.2</v>
      </c>
      <c r="H987" s="39">
        <v>5886</v>
      </c>
    </row>
    <row r="988" spans="1:8" x14ac:dyDescent="0.25">
      <c r="A988" s="95"/>
      <c r="B988" s="95"/>
      <c r="C988" s="71"/>
      <c r="D988" s="96"/>
      <c r="E988" s="71"/>
      <c r="F988" s="71"/>
      <c r="G988" s="39">
        <v>0</v>
      </c>
      <c r="H988" s="39">
        <v>0</v>
      </c>
    </row>
    <row r="989" spans="1:8" x14ac:dyDescent="0.25">
      <c r="A989" s="95"/>
      <c r="B989" s="95"/>
      <c r="C989" s="71"/>
      <c r="D989" s="96"/>
      <c r="E989" s="71"/>
      <c r="F989" s="71"/>
      <c r="G989" s="39"/>
      <c r="H989" s="39">
        <v>0</v>
      </c>
    </row>
    <row r="990" spans="1:8" x14ac:dyDescent="0.25">
      <c r="A990" s="95" t="s">
        <v>991</v>
      </c>
      <c r="B990" s="95" t="s">
        <v>992</v>
      </c>
      <c r="C990" s="71" t="s">
        <v>981</v>
      </c>
      <c r="D990" s="71" t="s">
        <v>990</v>
      </c>
      <c r="E990" s="71" t="s">
        <v>977</v>
      </c>
      <c r="F990" s="71" t="s">
        <v>97</v>
      </c>
      <c r="G990" s="39">
        <v>3631.2</v>
      </c>
      <c r="H990" s="39">
        <v>5021</v>
      </c>
    </row>
    <row r="991" spans="1:8" x14ac:dyDescent="0.25">
      <c r="A991" s="95"/>
      <c r="B991" s="95"/>
      <c r="C991" s="71"/>
      <c r="D991" s="96"/>
      <c r="E991" s="71"/>
      <c r="F991" s="71"/>
      <c r="G991" s="39">
        <v>0</v>
      </c>
      <c r="H991" s="39">
        <v>0</v>
      </c>
    </row>
    <row r="992" spans="1:8" x14ac:dyDescent="0.25">
      <c r="A992" s="95"/>
      <c r="B992" s="95"/>
      <c r="C992" s="71"/>
      <c r="D992" s="96"/>
      <c r="E992" s="71"/>
      <c r="F992" s="71"/>
      <c r="G992" s="39"/>
      <c r="H992" s="39">
        <v>0</v>
      </c>
    </row>
    <row r="993" spans="1:8" x14ac:dyDescent="0.25">
      <c r="A993" s="95" t="s">
        <v>993</v>
      </c>
      <c r="B993" s="95" t="s">
        <v>994</v>
      </c>
      <c r="C993" s="71" t="s">
        <v>981</v>
      </c>
      <c r="D993" s="71" t="s">
        <v>990</v>
      </c>
      <c r="E993" s="71" t="s">
        <v>977</v>
      </c>
      <c r="F993" s="71" t="s">
        <v>97</v>
      </c>
      <c r="G993" s="39">
        <v>0</v>
      </c>
      <c r="H993" s="39">
        <v>0</v>
      </c>
    </row>
    <row r="994" spans="1:8" x14ac:dyDescent="0.25">
      <c r="A994" s="95"/>
      <c r="B994" s="95"/>
      <c r="C994" s="71"/>
      <c r="D994" s="96"/>
      <c r="E994" s="71"/>
      <c r="F994" s="71"/>
      <c r="G994" s="39">
        <v>0</v>
      </c>
      <c r="H994" s="39">
        <v>0</v>
      </c>
    </row>
    <row r="995" spans="1:8" x14ac:dyDescent="0.25">
      <c r="A995" s="95"/>
      <c r="B995" s="95"/>
      <c r="C995" s="71"/>
      <c r="D995" s="96"/>
      <c r="E995" s="71"/>
      <c r="F995" s="71"/>
      <c r="G995" s="39"/>
      <c r="H995" s="39">
        <v>0</v>
      </c>
    </row>
    <row r="996" spans="1:8" x14ac:dyDescent="0.25">
      <c r="A996" s="95" t="s">
        <v>993</v>
      </c>
      <c r="B996" s="95" t="s">
        <v>995</v>
      </c>
      <c r="C996" s="71" t="s">
        <v>981</v>
      </c>
      <c r="D996" s="71" t="s">
        <v>982</v>
      </c>
      <c r="E996" s="71" t="s">
        <v>977</v>
      </c>
      <c r="F996" s="71" t="s">
        <v>97</v>
      </c>
      <c r="G996" s="39">
        <v>0</v>
      </c>
      <c r="H996" s="39">
        <v>0</v>
      </c>
    </row>
    <row r="997" spans="1:8" x14ac:dyDescent="0.25">
      <c r="A997" s="95"/>
      <c r="B997" s="95"/>
      <c r="C997" s="71"/>
      <c r="D997" s="96"/>
      <c r="E997" s="71"/>
      <c r="F997" s="71"/>
      <c r="G997" s="39">
        <v>568</v>
      </c>
      <c r="H997" s="39">
        <v>0</v>
      </c>
    </row>
    <row r="998" spans="1:8" x14ac:dyDescent="0.25">
      <c r="A998" s="95"/>
      <c r="B998" s="95"/>
      <c r="C998" s="71"/>
      <c r="D998" s="96"/>
      <c r="E998" s="71"/>
      <c r="F998" s="71"/>
      <c r="G998" s="39"/>
      <c r="H998" s="39">
        <v>0</v>
      </c>
    </row>
    <row r="999" spans="1:8" x14ac:dyDescent="0.25">
      <c r="A999" s="95" t="s">
        <v>993</v>
      </c>
      <c r="B999" s="95" t="s">
        <v>996</v>
      </c>
      <c r="C999" s="71" t="s">
        <v>981</v>
      </c>
      <c r="D999" s="71" t="s">
        <v>982</v>
      </c>
      <c r="E999" s="71" t="s">
        <v>977</v>
      </c>
      <c r="F999" s="71" t="s">
        <v>97</v>
      </c>
      <c r="G999" s="39">
        <v>0</v>
      </c>
      <c r="H999" s="39">
        <v>0</v>
      </c>
    </row>
    <row r="1000" spans="1:8" x14ac:dyDescent="0.25">
      <c r="A1000" s="95"/>
      <c r="B1000" s="95"/>
      <c r="C1000" s="71"/>
      <c r="D1000" s="96"/>
      <c r="E1000" s="71"/>
      <c r="F1000" s="71"/>
      <c r="G1000" s="39">
        <v>0</v>
      </c>
      <c r="H1000" s="39">
        <v>0</v>
      </c>
    </row>
    <row r="1001" spans="1:8" x14ac:dyDescent="0.25">
      <c r="A1001" s="95"/>
      <c r="B1001" s="95"/>
      <c r="C1001" s="71"/>
      <c r="D1001" s="96"/>
      <c r="E1001" s="71"/>
      <c r="F1001" s="71"/>
      <c r="G1001" s="39"/>
      <c r="H1001" s="39">
        <v>0</v>
      </c>
    </row>
    <row r="1002" spans="1:8" x14ac:dyDescent="0.25">
      <c r="A1002" s="95" t="s">
        <v>997</v>
      </c>
      <c r="B1002" s="95" t="s">
        <v>998</v>
      </c>
      <c r="C1002" s="71" t="s">
        <v>981</v>
      </c>
      <c r="D1002" s="71" t="s">
        <v>987</v>
      </c>
      <c r="E1002" s="71" t="s">
        <v>977</v>
      </c>
      <c r="F1002" s="71" t="s">
        <v>97</v>
      </c>
      <c r="G1002" s="39">
        <v>2934.2</v>
      </c>
      <c r="H1002" s="39">
        <v>5021</v>
      </c>
    </row>
    <row r="1003" spans="1:8" x14ac:dyDescent="0.25">
      <c r="A1003" s="95"/>
      <c r="B1003" s="95"/>
      <c r="C1003" s="71"/>
      <c r="D1003" s="96"/>
      <c r="E1003" s="71"/>
      <c r="F1003" s="71"/>
      <c r="G1003" s="39">
        <v>568</v>
      </c>
      <c r="H1003" s="39">
        <v>0</v>
      </c>
    </row>
    <row r="1004" spans="1:8" x14ac:dyDescent="0.25">
      <c r="A1004" s="95"/>
      <c r="B1004" s="95"/>
      <c r="C1004" s="71"/>
      <c r="D1004" s="96"/>
      <c r="E1004" s="71"/>
      <c r="F1004" s="71"/>
      <c r="G1004" s="39"/>
      <c r="H1004" s="39">
        <v>0</v>
      </c>
    </row>
    <row r="1005" spans="1:8" x14ac:dyDescent="0.25">
      <c r="A1005" s="95" t="s">
        <v>999</v>
      </c>
      <c r="B1005" s="95" t="s">
        <v>1000</v>
      </c>
      <c r="C1005" s="71" t="s">
        <v>981</v>
      </c>
      <c r="D1005" s="71" t="s">
        <v>987</v>
      </c>
      <c r="E1005" s="71" t="s">
        <v>977</v>
      </c>
      <c r="F1005" s="71" t="s">
        <v>97</v>
      </c>
      <c r="G1005" s="39">
        <v>1596.6</v>
      </c>
      <c r="H1005" s="39">
        <v>3976</v>
      </c>
    </row>
    <row r="1006" spans="1:8" x14ac:dyDescent="0.25">
      <c r="A1006" s="95"/>
      <c r="B1006" s="95"/>
      <c r="C1006" s="71"/>
      <c r="D1006" s="96"/>
      <c r="E1006" s="71"/>
      <c r="F1006" s="71"/>
      <c r="G1006" s="39">
        <v>568</v>
      </c>
      <c r="H1006" s="39">
        <v>0</v>
      </c>
    </row>
    <row r="1007" spans="1:8" x14ac:dyDescent="0.25">
      <c r="A1007" s="95"/>
      <c r="B1007" s="95"/>
      <c r="C1007" s="71"/>
      <c r="D1007" s="96"/>
      <c r="E1007" s="71"/>
      <c r="F1007" s="71"/>
      <c r="G1007" s="39"/>
      <c r="H1007" s="39">
        <v>0</v>
      </c>
    </row>
    <row r="1008" spans="1:8" x14ac:dyDescent="0.25">
      <c r="A1008" s="95" t="s">
        <v>993</v>
      </c>
      <c r="B1008" s="95" t="s">
        <v>1001</v>
      </c>
      <c r="C1008" s="71" t="s">
        <v>981</v>
      </c>
      <c r="D1008" s="71" t="s">
        <v>987</v>
      </c>
      <c r="E1008" s="71" t="s">
        <v>977</v>
      </c>
      <c r="F1008" s="71" t="s">
        <v>97</v>
      </c>
      <c r="G1008" s="39">
        <v>0</v>
      </c>
      <c r="H1008" s="39">
        <v>0</v>
      </c>
    </row>
    <row r="1009" spans="1:8" x14ac:dyDescent="0.25">
      <c r="A1009" s="95"/>
      <c r="B1009" s="95"/>
      <c r="C1009" s="71"/>
      <c r="D1009" s="96"/>
      <c r="E1009" s="71"/>
      <c r="F1009" s="71"/>
      <c r="G1009" s="39">
        <v>0</v>
      </c>
      <c r="H1009" s="39">
        <v>730</v>
      </c>
    </row>
    <row r="1010" spans="1:8" x14ac:dyDescent="0.25">
      <c r="A1010" s="95"/>
      <c r="B1010" s="95"/>
      <c r="C1010" s="71"/>
      <c r="D1010" s="96"/>
      <c r="E1010" s="71"/>
      <c r="F1010" s="71"/>
      <c r="G1010" s="39"/>
      <c r="H1010" s="39">
        <v>0</v>
      </c>
    </row>
    <row r="1011" spans="1:8" x14ac:dyDescent="0.25">
      <c r="A1011" s="95" t="s">
        <v>993</v>
      </c>
      <c r="B1011" s="95" t="s">
        <v>1002</v>
      </c>
      <c r="C1011" s="71" t="s">
        <v>981</v>
      </c>
      <c r="D1011" s="71" t="s">
        <v>987</v>
      </c>
      <c r="E1011" s="71" t="s">
        <v>977</v>
      </c>
      <c r="F1011" s="71" t="s">
        <v>97</v>
      </c>
      <c r="G1011" s="39">
        <v>0</v>
      </c>
      <c r="H1011" s="39">
        <v>0</v>
      </c>
    </row>
    <row r="1012" spans="1:8" x14ac:dyDescent="0.25">
      <c r="A1012" s="95"/>
      <c r="B1012" s="95"/>
      <c r="C1012" s="71"/>
      <c r="D1012" s="71"/>
      <c r="E1012" s="71"/>
      <c r="F1012" s="71"/>
      <c r="G1012" s="39">
        <v>0</v>
      </c>
      <c r="H1012" s="39">
        <v>0</v>
      </c>
    </row>
    <row r="1013" spans="1:8" x14ac:dyDescent="0.25">
      <c r="A1013" s="95"/>
      <c r="B1013" s="95"/>
      <c r="C1013" s="71"/>
      <c r="D1013" s="71"/>
      <c r="E1013" s="71"/>
      <c r="F1013" s="71"/>
      <c r="G1013" s="39"/>
      <c r="H1013" s="39">
        <v>0</v>
      </c>
    </row>
    <row r="1014" spans="1:8" x14ac:dyDescent="0.25">
      <c r="A1014" s="95" t="s">
        <v>1003</v>
      </c>
      <c r="B1014" s="95" t="s">
        <v>1004</v>
      </c>
      <c r="C1014" s="71" t="s">
        <v>981</v>
      </c>
      <c r="D1014" s="71" t="s">
        <v>987</v>
      </c>
      <c r="E1014" s="71" t="s">
        <v>977</v>
      </c>
      <c r="F1014" s="71" t="s">
        <v>97</v>
      </c>
      <c r="G1014" s="39">
        <v>1815.6</v>
      </c>
      <c r="H1014" s="39">
        <v>7295</v>
      </c>
    </row>
    <row r="1015" spans="1:8" x14ac:dyDescent="0.25">
      <c r="A1015" s="95"/>
      <c r="B1015" s="95"/>
      <c r="C1015" s="71"/>
      <c r="D1015" s="96"/>
      <c r="E1015" s="71"/>
      <c r="F1015" s="71"/>
      <c r="G1015" s="39">
        <v>603</v>
      </c>
      <c r="H1015" s="39">
        <v>0</v>
      </c>
    </row>
    <row r="1016" spans="1:8" x14ac:dyDescent="0.25">
      <c r="A1016" s="95"/>
      <c r="B1016" s="95"/>
      <c r="C1016" s="71"/>
      <c r="D1016" s="96"/>
      <c r="E1016" s="71"/>
      <c r="F1016" s="71"/>
      <c r="G1016" s="39"/>
      <c r="H1016" s="39">
        <v>0</v>
      </c>
    </row>
    <row r="1017" spans="1:8" x14ac:dyDescent="0.25">
      <c r="A1017" s="94" t="s">
        <v>1963</v>
      </c>
      <c r="B1017" s="94" t="s">
        <v>1005</v>
      </c>
      <c r="C1017" s="66" t="s">
        <v>1006</v>
      </c>
      <c r="D1017" s="66" t="s">
        <v>100</v>
      </c>
      <c r="E1017" s="66" t="s">
        <v>977</v>
      </c>
      <c r="F1017" s="66" t="s">
        <v>101</v>
      </c>
      <c r="G1017" s="40">
        <v>0</v>
      </c>
      <c r="H1017" s="40">
        <v>0</v>
      </c>
    </row>
    <row r="1018" spans="1:8" x14ac:dyDescent="0.25">
      <c r="A1018" s="94"/>
      <c r="B1018" s="94"/>
      <c r="C1018" s="66"/>
      <c r="D1018" s="68"/>
      <c r="E1018" s="66"/>
      <c r="F1018" s="66"/>
      <c r="G1018" s="40">
        <v>0</v>
      </c>
      <c r="H1018" s="40">
        <v>0</v>
      </c>
    </row>
    <row r="1019" spans="1:8" x14ac:dyDescent="0.25">
      <c r="A1019" s="94"/>
      <c r="B1019" s="94"/>
      <c r="C1019" s="66"/>
      <c r="D1019" s="68"/>
      <c r="E1019" s="66"/>
      <c r="F1019" s="66"/>
      <c r="G1019" s="40"/>
      <c r="H1019" s="40">
        <v>0</v>
      </c>
    </row>
    <row r="1020" spans="1:8" x14ac:dyDescent="0.25">
      <c r="A1020" s="94" t="s">
        <v>993</v>
      </c>
      <c r="B1020" s="94" t="s">
        <v>1007</v>
      </c>
      <c r="C1020" s="66" t="s">
        <v>1008</v>
      </c>
      <c r="D1020" s="66" t="s">
        <v>1009</v>
      </c>
      <c r="E1020" s="66" t="s">
        <v>977</v>
      </c>
      <c r="F1020" s="66" t="s">
        <v>101</v>
      </c>
      <c r="G1020" s="40">
        <v>0</v>
      </c>
      <c r="H1020" s="40">
        <v>0</v>
      </c>
    </row>
    <row r="1021" spans="1:8" x14ac:dyDescent="0.25">
      <c r="A1021" s="94"/>
      <c r="B1021" s="94"/>
      <c r="C1021" s="66"/>
      <c r="D1021" s="68"/>
      <c r="E1021" s="66"/>
      <c r="F1021" s="66"/>
      <c r="G1021" s="40">
        <v>0</v>
      </c>
      <c r="H1021" s="40">
        <v>0</v>
      </c>
    </row>
    <row r="1022" spans="1:8" x14ac:dyDescent="0.25">
      <c r="A1022" s="94"/>
      <c r="B1022" s="94"/>
      <c r="C1022" s="66"/>
      <c r="D1022" s="68"/>
      <c r="E1022" s="66"/>
      <c r="F1022" s="66"/>
      <c r="G1022" s="40"/>
      <c r="H1022" s="40">
        <v>0</v>
      </c>
    </row>
    <row r="1023" spans="1:8" ht="20.100000000000001" customHeight="1" x14ac:dyDescent="0.25">
      <c r="A1023" s="94" t="s">
        <v>1963</v>
      </c>
      <c r="B1023" s="94" t="s">
        <v>1010</v>
      </c>
      <c r="C1023" s="66" t="s">
        <v>1011</v>
      </c>
      <c r="D1023" s="66" t="s">
        <v>1012</v>
      </c>
      <c r="E1023" s="66" t="s">
        <v>977</v>
      </c>
      <c r="F1023" s="66" t="s">
        <v>101</v>
      </c>
      <c r="G1023" s="40">
        <v>0</v>
      </c>
      <c r="H1023" s="40">
        <v>0</v>
      </c>
    </row>
    <row r="1024" spans="1:8" ht="20.100000000000001" customHeight="1" x14ac:dyDescent="0.25">
      <c r="A1024" s="94"/>
      <c r="B1024" s="94"/>
      <c r="C1024" s="66"/>
      <c r="D1024" s="68"/>
      <c r="E1024" s="66"/>
      <c r="F1024" s="66"/>
      <c r="G1024" s="40">
        <v>0</v>
      </c>
      <c r="H1024" s="40">
        <v>0</v>
      </c>
    </row>
    <row r="1025" spans="1:8" ht="20.100000000000001" customHeight="1" x14ac:dyDescent="0.25">
      <c r="A1025" s="94"/>
      <c r="B1025" s="94"/>
      <c r="C1025" s="66"/>
      <c r="D1025" s="68"/>
      <c r="E1025" s="66"/>
      <c r="F1025" s="66"/>
      <c r="G1025" s="40"/>
      <c r="H1025" s="40">
        <v>0</v>
      </c>
    </row>
    <row r="1026" spans="1:8" ht="20.100000000000001" customHeight="1" x14ac:dyDescent="0.25">
      <c r="A1026" s="94" t="s">
        <v>1963</v>
      </c>
      <c r="B1026" s="94" t="s">
        <v>1013</v>
      </c>
      <c r="C1026" s="66" t="s">
        <v>1011</v>
      </c>
      <c r="D1026" s="66" t="s">
        <v>1012</v>
      </c>
      <c r="E1026" s="66" t="s">
        <v>977</v>
      </c>
      <c r="F1026" s="66" t="s">
        <v>101</v>
      </c>
      <c r="G1026" s="40">
        <v>0</v>
      </c>
      <c r="H1026" s="40">
        <v>0</v>
      </c>
    </row>
    <row r="1027" spans="1:8" ht="20.100000000000001" customHeight="1" x14ac:dyDescent="0.25">
      <c r="A1027" s="94"/>
      <c r="B1027" s="94"/>
      <c r="C1027" s="66"/>
      <c r="D1027" s="68"/>
      <c r="E1027" s="66"/>
      <c r="F1027" s="66"/>
      <c r="G1027" s="40">
        <v>0</v>
      </c>
      <c r="H1027" s="40">
        <v>0</v>
      </c>
    </row>
    <row r="1028" spans="1:8" ht="20.100000000000001" customHeight="1" x14ac:dyDescent="0.25">
      <c r="A1028" s="94"/>
      <c r="B1028" s="94"/>
      <c r="C1028" s="66"/>
      <c r="D1028" s="68"/>
      <c r="E1028" s="66"/>
      <c r="F1028" s="66"/>
      <c r="G1028" s="40"/>
      <c r="H1028" s="40">
        <v>0</v>
      </c>
    </row>
    <row r="1029" spans="1:8" ht="20.100000000000001" customHeight="1" x14ac:dyDescent="0.25">
      <c r="A1029" s="94" t="s">
        <v>1963</v>
      </c>
      <c r="B1029" s="94" t="s">
        <v>1014</v>
      </c>
      <c r="C1029" s="66" t="s">
        <v>1011</v>
      </c>
      <c r="D1029" s="66" t="s">
        <v>1012</v>
      </c>
      <c r="E1029" s="66" t="s">
        <v>977</v>
      </c>
      <c r="F1029" s="66" t="s">
        <v>101</v>
      </c>
      <c r="G1029" s="40">
        <v>0</v>
      </c>
      <c r="H1029" s="40">
        <v>0</v>
      </c>
    </row>
    <row r="1030" spans="1:8" ht="20.100000000000001" customHeight="1" x14ac:dyDescent="0.25">
      <c r="A1030" s="94"/>
      <c r="B1030" s="94"/>
      <c r="C1030" s="66"/>
      <c r="D1030" s="68"/>
      <c r="E1030" s="66"/>
      <c r="F1030" s="66"/>
      <c r="G1030" s="40">
        <v>0</v>
      </c>
      <c r="H1030" s="40">
        <v>0</v>
      </c>
    </row>
    <row r="1031" spans="1:8" ht="20.100000000000001" customHeight="1" x14ac:dyDescent="0.25">
      <c r="A1031" s="94"/>
      <c r="B1031" s="94"/>
      <c r="C1031" s="66"/>
      <c r="D1031" s="68"/>
      <c r="E1031" s="66"/>
      <c r="F1031" s="66"/>
      <c r="G1031" s="40"/>
      <c r="H1031" s="40">
        <v>0</v>
      </c>
    </row>
    <row r="1032" spans="1:8" ht="20.100000000000001" customHeight="1" x14ac:dyDescent="0.25">
      <c r="A1032" s="94" t="s">
        <v>1963</v>
      </c>
      <c r="B1032" s="94" t="s">
        <v>1005</v>
      </c>
      <c r="C1032" s="66" t="s">
        <v>837</v>
      </c>
      <c r="D1032" s="66" t="s">
        <v>1015</v>
      </c>
      <c r="E1032" s="66" t="s">
        <v>977</v>
      </c>
      <c r="F1032" s="66" t="s">
        <v>109</v>
      </c>
      <c r="G1032" s="40">
        <v>0</v>
      </c>
      <c r="H1032" s="40">
        <v>0</v>
      </c>
    </row>
    <row r="1033" spans="1:8" ht="20.100000000000001" customHeight="1" x14ac:dyDescent="0.25">
      <c r="A1033" s="94"/>
      <c r="B1033" s="94"/>
      <c r="C1033" s="66"/>
      <c r="D1033" s="68"/>
      <c r="E1033" s="66"/>
      <c r="F1033" s="66"/>
      <c r="G1033" s="40">
        <v>0</v>
      </c>
      <c r="H1033" s="40">
        <v>0</v>
      </c>
    </row>
    <row r="1034" spans="1:8" ht="20.100000000000001" customHeight="1" x14ac:dyDescent="0.25">
      <c r="A1034" s="94"/>
      <c r="B1034" s="94"/>
      <c r="C1034" s="66"/>
      <c r="D1034" s="68"/>
      <c r="E1034" s="66"/>
      <c r="F1034" s="66"/>
      <c r="G1034" s="40"/>
      <c r="H1034" s="40">
        <v>0</v>
      </c>
    </row>
    <row r="1035" spans="1:8" x14ac:dyDescent="0.25">
      <c r="A1035" s="94" t="s">
        <v>993</v>
      </c>
      <c r="B1035" s="94" t="s">
        <v>1016</v>
      </c>
      <c r="C1035" s="66" t="s">
        <v>1017</v>
      </c>
      <c r="D1035" s="66" t="s">
        <v>1018</v>
      </c>
      <c r="E1035" s="66" t="s">
        <v>977</v>
      </c>
      <c r="F1035" s="66" t="s">
        <v>109</v>
      </c>
      <c r="G1035" s="40">
        <v>0</v>
      </c>
      <c r="H1035" s="40">
        <v>0</v>
      </c>
    </row>
    <row r="1036" spans="1:8" x14ac:dyDescent="0.25">
      <c r="A1036" s="94"/>
      <c r="B1036" s="94"/>
      <c r="C1036" s="66"/>
      <c r="D1036" s="68"/>
      <c r="E1036" s="66"/>
      <c r="F1036" s="66"/>
      <c r="G1036" s="40">
        <v>0</v>
      </c>
      <c r="H1036" s="40">
        <v>0</v>
      </c>
    </row>
    <row r="1037" spans="1:8" x14ac:dyDescent="0.25">
      <c r="A1037" s="94"/>
      <c r="B1037" s="94"/>
      <c r="C1037" s="66"/>
      <c r="D1037" s="68"/>
      <c r="E1037" s="66"/>
      <c r="F1037" s="66"/>
      <c r="G1037" s="40"/>
      <c r="H1037" s="40">
        <v>0</v>
      </c>
    </row>
    <row r="1038" spans="1:8" ht="20.100000000000001" customHeight="1" x14ac:dyDescent="0.25">
      <c r="A1038" s="94" t="s">
        <v>1963</v>
      </c>
      <c r="B1038" s="94" t="s">
        <v>1019</v>
      </c>
      <c r="C1038" s="66" t="s">
        <v>1020</v>
      </c>
      <c r="D1038" s="66" t="s">
        <v>1021</v>
      </c>
      <c r="E1038" s="66" t="s">
        <v>977</v>
      </c>
      <c r="F1038" s="66" t="s">
        <v>109</v>
      </c>
      <c r="G1038" s="40">
        <v>0</v>
      </c>
      <c r="H1038" s="40">
        <v>0</v>
      </c>
    </row>
    <row r="1039" spans="1:8" ht="20.100000000000001" customHeight="1" x14ac:dyDescent="0.25">
      <c r="A1039" s="94"/>
      <c r="B1039" s="94"/>
      <c r="C1039" s="66"/>
      <c r="D1039" s="66"/>
      <c r="E1039" s="66"/>
      <c r="F1039" s="66"/>
      <c r="G1039" s="40">
        <v>0</v>
      </c>
      <c r="H1039" s="40">
        <v>0</v>
      </c>
    </row>
    <row r="1040" spans="1:8" ht="20.100000000000001" customHeight="1" x14ac:dyDescent="0.25">
      <c r="A1040" s="94"/>
      <c r="B1040" s="94"/>
      <c r="C1040" s="66"/>
      <c r="D1040" s="66"/>
      <c r="E1040" s="66"/>
      <c r="F1040" s="66"/>
      <c r="G1040" s="40"/>
      <c r="H1040" s="40">
        <v>0</v>
      </c>
    </row>
    <row r="1041" spans="1:8" ht="20.100000000000001" customHeight="1" x14ac:dyDescent="0.25">
      <c r="A1041" s="94" t="s">
        <v>1963</v>
      </c>
      <c r="B1041" s="94" t="s">
        <v>1022</v>
      </c>
      <c r="C1041" s="66" t="s">
        <v>1020</v>
      </c>
      <c r="D1041" s="66" t="s">
        <v>1021</v>
      </c>
      <c r="E1041" s="66" t="s">
        <v>977</v>
      </c>
      <c r="F1041" s="66" t="s">
        <v>109</v>
      </c>
      <c r="G1041" s="40">
        <v>0</v>
      </c>
      <c r="H1041" s="40">
        <v>0</v>
      </c>
    </row>
    <row r="1042" spans="1:8" ht="20.100000000000001" customHeight="1" x14ac:dyDescent="0.25">
      <c r="A1042" s="94"/>
      <c r="B1042" s="94"/>
      <c r="C1042" s="66"/>
      <c r="D1042" s="66"/>
      <c r="E1042" s="66"/>
      <c r="F1042" s="66"/>
      <c r="G1042" s="40">
        <v>0</v>
      </c>
      <c r="H1042" s="40">
        <v>0</v>
      </c>
    </row>
    <row r="1043" spans="1:8" ht="20.100000000000001" customHeight="1" x14ac:dyDescent="0.25">
      <c r="A1043" s="94"/>
      <c r="B1043" s="94"/>
      <c r="C1043" s="66"/>
      <c r="D1043" s="66"/>
      <c r="E1043" s="66"/>
      <c r="F1043" s="66"/>
      <c r="G1043" s="40"/>
      <c r="H1043" s="40">
        <v>0</v>
      </c>
    </row>
    <row r="1044" spans="1:8" ht="20.100000000000001" customHeight="1" x14ac:dyDescent="0.25">
      <c r="A1044" s="94" t="s">
        <v>1963</v>
      </c>
      <c r="B1044" s="94" t="s">
        <v>1023</v>
      </c>
      <c r="C1044" s="66" t="s">
        <v>1020</v>
      </c>
      <c r="D1044" s="66" t="s">
        <v>1021</v>
      </c>
      <c r="E1044" s="66" t="s">
        <v>977</v>
      </c>
      <c r="F1044" s="66" t="s">
        <v>109</v>
      </c>
      <c r="G1044" s="40">
        <v>0</v>
      </c>
      <c r="H1044" s="40">
        <v>0</v>
      </c>
    </row>
    <row r="1045" spans="1:8" ht="20.100000000000001" customHeight="1" x14ac:dyDescent="0.25">
      <c r="A1045" s="94"/>
      <c r="B1045" s="94"/>
      <c r="C1045" s="66"/>
      <c r="D1045" s="68"/>
      <c r="E1045" s="66"/>
      <c r="F1045" s="66"/>
      <c r="G1045" s="40">
        <v>0</v>
      </c>
      <c r="H1045" s="40">
        <v>0</v>
      </c>
    </row>
    <row r="1046" spans="1:8" ht="20.100000000000001" customHeight="1" x14ac:dyDescent="0.25">
      <c r="A1046" s="94"/>
      <c r="B1046" s="94"/>
      <c r="C1046" s="66"/>
      <c r="D1046" s="68"/>
      <c r="E1046" s="66"/>
      <c r="F1046" s="66"/>
      <c r="G1046" s="40"/>
      <c r="H1046" s="40">
        <v>0</v>
      </c>
    </row>
    <row r="1047" spans="1:8" ht="20.100000000000001" customHeight="1" x14ac:dyDescent="0.25">
      <c r="A1047" s="94" t="s">
        <v>1963</v>
      </c>
      <c r="B1047" s="94" t="s">
        <v>1005</v>
      </c>
      <c r="C1047" s="66" t="s">
        <v>1024</v>
      </c>
      <c r="D1047" s="66" t="s">
        <v>1025</v>
      </c>
      <c r="E1047" s="66" t="s">
        <v>977</v>
      </c>
      <c r="F1047" s="66" t="s">
        <v>118</v>
      </c>
      <c r="G1047" s="40">
        <v>0</v>
      </c>
      <c r="H1047" s="40">
        <v>0</v>
      </c>
    </row>
    <row r="1048" spans="1:8" ht="20.100000000000001" customHeight="1" x14ac:dyDescent="0.25">
      <c r="A1048" s="94"/>
      <c r="B1048" s="94"/>
      <c r="C1048" s="66"/>
      <c r="D1048" s="68"/>
      <c r="E1048" s="66"/>
      <c r="F1048" s="66"/>
      <c r="G1048" s="40">
        <v>0</v>
      </c>
      <c r="H1048" s="40">
        <v>0</v>
      </c>
    </row>
    <row r="1049" spans="1:8" ht="20.100000000000001" customHeight="1" x14ac:dyDescent="0.25">
      <c r="A1049" s="94"/>
      <c r="B1049" s="94"/>
      <c r="C1049" s="66"/>
      <c r="D1049" s="68"/>
      <c r="E1049" s="66"/>
      <c r="F1049" s="66"/>
      <c r="G1049" s="40"/>
      <c r="H1049" s="40">
        <v>0</v>
      </c>
    </row>
    <row r="1050" spans="1:8" x14ac:dyDescent="0.25">
      <c r="A1050" s="94" t="s">
        <v>1963</v>
      </c>
      <c r="B1050" s="94" t="s">
        <v>1026</v>
      </c>
      <c r="C1050" s="66" t="s">
        <v>1027</v>
      </c>
      <c r="D1050" s="66" t="s">
        <v>1028</v>
      </c>
      <c r="E1050" s="66" t="s">
        <v>977</v>
      </c>
      <c r="F1050" s="66" t="s">
        <v>118</v>
      </c>
      <c r="G1050" s="40">
        <v>0</v>
      </c>
      <c r="H1050" s="40">
        <v>0</v>
      </c>
    </row>
    <row r="1051" spans="1:8" x14ac:dyDescent="0.25">
      <c r="A1051" s="94"/>
      <c r="B1051" s="94"/>
      <c r="C1051" s="66"/>
      <c r="D1051" s="68"/>
      <c r="E1051" s="66"/>
      <c r="F1051" s="66"/>
      <c r="G1051" s="40">
        <v>0</v>
      </c>
      <c r="H1051" s="40">
        <v>0</v>
      </c>
    </row>
    <row r="1052" spans="1:8" x14ac:dyDescent="0.25">
      <c r="A1052" s="94"/>
      <c r="B1052" s="94"/>
      <c r="C1052" s="66"/>
      <c r="D1052" s="68"/>
      <c r="E1052" s="66"/>
      <c r="F1052" s="66"/>
      <c r="G1052" s="40"/>
      <c r="H1052" s="40">
        <v>0</v>
      </c>
    </row>
    <row r="1053" spans="1:8" x14ac:dyDescent="0.25">
      <c r="A1053" s="94" t="s">
        <v>1963</v>
      </c>
      <c r="B1053" s="94" t="s">
        <v>1013</v>
      </c>
      <c r="C1053" s="66" t="s">
        <v>1027</v>
      </c>
      <c r="D1053" s="66" t="s">
        <v>1028</v>
      </c>
      <c r="E1053" s="66" t="s">
        <v>977</v>
      </c>
      <c r="F1053" s="66" t="s">
        <v>118</v>
      </c>
      <c r="G1053" s="40">
        <v>0</v>
      </c>
      <c r="H1053" s="40">
        <v>0</v>
      </c>
    </row>
    <row r="1054" spans="1:8" x14ac:dyDescent="0.25">
      <c r="A1054" s="94"/>
      <c r="B1054" s="94"/>
      <c r="C1054" s="66"/>
      <c r="D1054" s="68"/>
      <c r="E1054" s="66"/>
      <c r="F1054" s="66"/>
      <c r="G1054" s="40">
        <v>0</v>
      </c>
      <c r="H1054" s="40">
        <v>0</v>
      </c>
    </row>
    <row r="1055" spans="1:8" x14ac:dyDescent="0.25">
      <c r="A1055" s="94"/>
      <c r="B1055" s="94"/>
      <c r="C1055" s="66"/>
      <c r="D1055" s="68"/>
      <c r="E1055" s="66"/>
      <c r="F1055" s="66"/>
      <c r="G1055" s="40"/>
      <c r="H1055" s="40">
        <v>0</v>
      </c>
    </row>
    <row r="1056" spans="1:8" x14ac:dyDescent="0.25">
      <c r="A1056" s="94" t="s">
        <v>1963</v>
      </c>
      <c r="B1056" s="94" t="s">
        <v>1029</v>
      </c>
      <c r="C1056" s="66" t="s">
        <v>1027</v>
      </c>
      <c r="D1056" s="66" t="s">
        <v>1028</v>
      </c>
      <c r="E1056" s="66" t="s">
        <v>977</v>
      </c>
      <c r="F1056" s="66" t="s">
        <v>118</v>
      </c>
      <c r="G1056" s="40">
        <v>0</v>
      </c>
      <c r="H1056" s="40">
        <v>0</v>
      </c>
    </row>
    <row r="1057" spans="1:8" x14ac:dyDescent="0.25">
      <c r="A1057" s="94"/>
      <c r="B1057" s="94"/>
      <c r="C1057" s="66"/>
      <c r="D1057" s="68"/>
      <c r="E1057" s="66"/>
      <c r="F1057" s="66"/>
      <c r="G1057" s="40">
        <v>0</v>
      </c>
      <c r="H1057" s="40">
        <v>0</v>
      </c>
    </row>
    <row r="1058" spans="1:8" x14ac:dyDescent="0.25">
      <c r="A1058" s="94"/>
      <c r="B1058" s="94"/>
      <c r="C1058" s="66"/>
      <c r="D1058" s="68"/>
      <c r="E1058" s="66"/>
      <c r="F1058" s="66"/>
      <c r="G1058" s="40"/>
      <c r="H1058" s="40">
        <v>0</v>
      </c>
    </row>
    <row r="1059" spans="1:8" x14ac:dyDescent="0.25">
      <c r="A1059" s="94" t="s">
        <v>1963</v>
      </c>
      <c r="B1059" s="94" t="s">
        <v>1005</v>
      </c>
      <c r="C1059" s="66" t="s">
        <v>1030</v>
      </c>
      <c r="D1059" s="66" t="s">
        <v>1031</v>
      </c>
      <c r="E1059" s="66" t="s">
        <v>977</v>
      </c>
      <c r="F1059" s="66" t="s">
        <v>126</v>
      </c>
      <c r="G1059" s="40">
        <v>0</v>
      </c>
      <c r="H1059" s="40">
        <v>0</v>
      </c>
    </row>
    <row r="1060" spans="1:8" x14ac:dyDescent="0.25">
      <c r="A1060" s="94"/>
      <c r="B1060" s="94"/>
      <c r="C1060" s="66"/>
      <c r="D1060" s="68"/>
      <c r="E1060" s="66"/>
      <c r="F1060" s="66"/>
      <c r="G1060" s="40">
        <v>0</v>
      </c>
      <c r="H1060" s="40">
        <v>0</v>
      </c>
    </row>
    <row r="1061" spans="1:8" x14ac:dyDescent="0.25">
      <c r="A1061" s="94"/>
      <c r="B1061" s="94"/>
      <c r="C1061" s="66"/>
      <c r="D1061" s="68"/>
      <c r="E1061" s="66"/>
      <c r="F1061" s="66"/>
      <c r="G1061" s="40"/>
      <c r="H1061" s="40">
        <v>0</v>
      </c>
    </row>
    <row r="1062" spans="1:8" x14ac:dyDescent="0.25">
      <c r="A1062" s="95" t="s">
        <v>1032</v>
      </c>
      <c r="B1062" s="95" t="s">
        <v>1033</v>
      </c>
      <c r="C1062" s="71" t="s">
        <v>1034</v>
      </c>
      <c r="D1062" s="71" t="s">
        <v>1035</v>
      </c>
      <c r="E1062" s="71" t="s">
        <v>977</v>
      </c>
      <c r="F1062" s="71" t="s">
        <v>126</v>
      </c>
      <c r="G1062" s="39">
        <v>2512.6</v>
      </c>
      <c r="H1062" s="39">
        <v>3837</v>
      </c>
    </row>
    <row r="1063" spans="1:8" x14ac:dyDescent="0.25">
      <c r="A1063" s="95"/>
      <c r="B1063" s="95"/>
      <c r="C1063" s="71"/>
      <c r="D1063" s="96"/>
      <c r="E1063" s="71"/>
      <c r="F1063" s="71"/>
      <c r="G1063" s="39">
        <v>777</v>
      </c>
      <c r="H1063" s="39">
        <v>0</v>
      </c>
    </row>
    <row r="1064" spans="1:8" x14ac:dyDescent="0.25">
      <c r="A1064" s="95"/>
      <c r="B1064" s="95"/>
      <c r="C1064" s="71"/>
      <c r="D1064" s="96"/>
      <c r="E1064" s="71"/>
      <c r="F1064" s="71"/>
      <c r="G1064" s="39"/>
      <c r="H1064" s="39">
        <v>0</v>
      </c>
    </row>
    <row r="1065" spans="1:8" ht="24.95" customHeight="1" x14ac:dyDescent="0.25">
      <c r="A1065" s="95" t="s">
        <v>1963</v>
      </c>
      <c r="B1065" s="95" t="s">
        <v>1036</v>
      </c>
      <c r="C1065" s="71" t="s">
        <v>1037</v>
      </c>
      <c r="D1065" s="71" t="s">
        <v>1038</v>
      </c>
      <c r="E1065" s="71" t="s">
        <v>977</v>
      </c>
      <c r="F1065" s="71" t="s">
        <v>126</v>
      </c>
      <c r="G1065" s="39">
        <v>0</v>
      </c>
      <c r="H1065" s="39">
        <v>0</v>
      </c>
    </row>
    <row r="1066" spans="1:8" ht="24.95" customHeight="1" x14ac:dyDescent="0.25">
      <c r="A1066" s="95"/>
      <c r="B1066" s="95"/>
      <c r="C1066" s="71"/>
      <c r="D1066" s="96"/>
      <c r="E1066" s="71"/>
      <c r="F1066" s="71"/>
      <c r="G1066" s="39">
        <v>0</v>
      </c>
      <c r="H1066" s="39">
        <v>0</v>
      </c>
    </row>
    <row r="1067" spans="1:8" ht="24.95" customHeight="1" x14ac:dyDescent="0.25">
      <c r="A1067" s="95"/>
      <c r="B1067" s="95"/>
      <c r="C1067" s="71"/>
      <c r="D1067" s="96"/>
      <c r="E1067" s="71"/>
      <c r="F1067" s="71"/>
      <c r="G1067" s="40"/>
      <c r="H1067" s="40">
        <v>0</v>
      </c>
    </row>
    <row r="1068" spans="1:8" ht="24.95" customHeight="1" x14ac:dyDescent="0.25">
      <c r="A1068" s="94" t="s">
        <v>1963</v>
      </c>
      <c r="B1068" s="94" t="s">
        <v>1039</v>
      </c>
      <c r="C1068" s="66" t="s">
        <v>1037</v>
      </c>
      <c r="D1068" s="66" t="s">
        <v>1038</v>
      </c>
      <c r="E1068" s="66" t="s">
        <v>977</v>
      </c>
      <c r="F1068" s="66" t="s">
        <v>126</v>
      </c>
      <c r="G1068" s="40">
        <v>0</v>
      </c>
      <c r="H1068" s="40">
        <v>0</v>
      </c>
    </row>
    <row r="1069" spans="1:8" ht="24.95" customHeight="1" x14ac:dyDescent="0.25">
      <c r="A1069" s="94"/>
      <c r="B1069" s="94"/>
      <c r="C1069" s="66"/>
      <c r="D1069" s="68"/>
      <c r="E1069" s="66"/>
      <c r="F1069" s="66"/>
      <c r="G1069" s="40">
        <v>0</v>
      </c>
      <c r="H1069" s="40">
        <v>0</v>
      </c>
    </row>
    <row r="1070" spans="1:8" ht="24.95" customHeight="1" x14ac:dyDescent="0.25">
      <c r="A1070" s="94"/>
      <c r="B1070" s="94"/>
      <c r="C1070" s="66"/>
      <c r="D1070" s="68"/>
      <c r="E1070" s="66"/>
      <c r="F1070" s="66"/>
      <c r="G1070" s="40"/>
      <c r="H1070" s="40">
        <v>0</v>
      </c>
    </row>
    <row r="1071" spans="1:8" ht="24.95" customHeight="1" x14ac:dyDescent="0.25">
      <c r="A1071" s="94" t="s">
        <v>1963</v>
      </c>
      <c r="B1071" s="94" t="s">
        <v>1040</v>
      </c>
      <c r="C1071" s="66" t="s">
        <v>1037</v>
      </c>
      <c r="D1071" s="66" t="s">
        <v>1038</v>
      </c>
      <c r="E1071" s="66" t="s">
        <v>977</v>
      </c>
      <c r="F1071" s="66" t="s">
        <v>126</v>
      </c>
      <c r="G1071" s="40">
        <v>0</v>
      </c>
      <c r="H1071" s="40">
        <v>0</v>
      </c>
    </row>
    <row r="1072" spans="1:8" ht="24.95" customHeight="1" x14ac:dyDescent="0.25">
      <c r="A1072" s="94"/>
      <c r="B1072" s="94"/>
      <c r="C1072" s="66"/>
      <c r="D1072" s="68"/>
      <c r="E1072" s="66"/>
      <c r="F1072" s="66"/>
      <c r="G1072" s="40">
        <v>0</v>
      </c>
      <c r="H1072" s="40">
        <v>0</v>
      </c>
    </row>
    <row r="1073" spans="1:8" ht="24.95" customHeight="1" x14ac:dyDescent="0.25">
      <c r="A1073" s="94"/>
      <c r="B1073" s="94"/>
      <c r="C1073" s="66"/>
      <c r="D1073" s="68"/>
      <c r="E1073" s="66"/>
      <c r="F1073" s="66"/>
      <c r="G1073" s="40"/>
      <c r="H1073" s="40">
        <v>0</v>
      </c>
    </row>
    <row r="1074" spans="1:8" x14ac:dyDescent="0.25">
      <c r="A1074" s="94" t="s">
        <v>1963</v>
      </c>
      <c r="B1074" s="94" t="s">
        <v>850</v>
      </c>
      <c r="C1074" s="66" t="s">
        <v>1041</v>
      </c>
      <c r="D1074" s="66" t="s">
        <v>383</v>
      </c>
      <c r="E1074" s="66" t="s">
        <v>977</v>
      </c>
      <c r="F1074" s="66" t="s">
        <v>439</v>
      </c>
      <c r="G1074" s="40">
        <v>0</v>
      </c>
      <c r="H1074" s="40">
        <v>0</v>
      </c>
    </row>
    <row r="1075" spans="1:8" x14ac:dyDescent="0.25">
      <c r="A1075" s="94"/>
      <c r="B1075" s="94"/>
      <c r="C1075" s="66"/>
      <c r="D1075" s="68"/>
      <c r="E1075" s="66"/>
      <c r="F1075" s="66"/>
      <c r="G1075" s="40">
        <v>0</v>
      </c>
      <c r="H1075" s="40">
        <v>0</v>
      </c>
    </row>
    <row r="1076" spans="1:8" x14ac:dyDescent="0.25">
      <c r="A1076" s="94"/>
      <c r="B1076" s="94"/>
      <c r="C1076" s="66"/>
      <c r="D1076" s="68"/>
      <c r="E1076" s="66"/>
      <c r="F1076" s="66"/>
      <c r="G1076" s="40"/>
      <c r="H1076" s="40">
        <v>0</v>
      </c>
    </row>
    <row r="1077" spans="1:8" x14ac:dyDescent="0.25">
      <c r="A1077" s="94" t="s">
        <v>993</v>
      </c>
      <c r="B1077" s="94" t="s">
        <v>1042</v>
      </c>
      <c r="C1077" s="66" t="s">
        <v>1043</v>
      </c>
      <c r="D1077" s="66" t="s">
        <v>186</v>
      </c>
      <c r="E1077" s="66" t="s">
        <v>977</v>
      </c>
      <c r="F1077" s="66" t="s">
        <v>439</v>
      </c>
      <c r="G1077" s="40">
        <v>0</v>
      </c>
      <c r="H1077" s="40">
        <v>0</v>
      </c>
    </row>
    <row r="1078" spans="1:8" x14ac:dyDescent="0.25">
      <c r="A1078" s="94"/>
      <c r="B1078" s="94"/>
      <c r="C1078" s="66"/>
      <c r="D1078" s="68"/>
      <c r="E1078" s="66"/>
      <c r="F1078" s="66"/>
      <c r="G1078" s="40">
        <v>0</v>
      </c>
      <c r="H1078" s="40">
        <v>0</v>
      </c>
    </row>
    <row r="1079" spans="1:8" x14ac:dyDescent="0.25">
      <c r="A1079" s="94"/>
      <c r="B1079" s="94"/>
      <c r="C1079" s="66"/>
      <c r="D1079" s="68"/>
      <c r="E1079" s="66"/>
      <c r="F1079" s="66"/>
      <c r="G1079" s="40"/>
      <c r="H1079" s="40">
        <v>0</v>
      </c>
    </row>
    <row r="1080" spans="1:8" x14ac:dyDescent="0.25">
      <c r="A1080" s="94" t="s">
        <v>993</v>
      </c>
      <c r="B1080" s="94" t="s">
        <v>1044</v>
      </c>
      <c r="C1080" s="66" t="s">
        <v>1043</v>
      </c>
      <c r="D1080" s="66" t="s">
        <v>186</v>
      </c>
      <c r="E1080" s="66" t="s">
        <v>977</v>
      </c>
      <c r="F1080" s="66" t="s">
        <v>135</v>
      </c>
      <c r="G1080" s="40">
        <v>0</v>
      </c>
      <c r="H1080" s="40">
        <v>0</v>
      </c>
    </row>
    <row r="1081" spans="1:8" x14ac:dyDescent="0.25">
      <c r="A1081" s="94"/>
      <c r="B1081" s="94"/>
      <c r="C1081" s="66"/>
      <c r="D1081" s="68"/>
      <c r="E1081" s="66"/>
      <c r="F1081" s="66"/>
      <c r="G1081" s="40">
        <v>0</v>
      </c>
      <c r="H1081" s="40">
        <v>0</v>
      </c>
    </row>
    <row r="1082" spans="1:8" x14ac:dyDescent="0.25">
      <c r="A1082" s="94"/>
      <c r="B1082" s="94"/>
      <c r="C1082" s="66"/>
      <c r="D1082" s="68"/>
      <c r="E1082" s="66"/>
      <c r="F1082" s="66"/>
      <c r="G1082" s="40"/>
      <c r="H1082" s="40">
        <v>0</v>
      </c>
    </row>
    <row r="1083" spans="1:8" x14ac:dyDescent="0.25">
      <c r="A1083" s="94" t="s">
        <v>993</v>
      </c>
      <c r="B1083" s="94" t="s">
        <v>1045</v>
      </c>
      <c r="C1083" s="66" t="s">
        <v>1046</v>
      </c>
      <c r="D1083" s="66" t="s">
        <v>1047</v>
      </c>
      <c r="E1083" s="66" t="s">
        <v>977</v>
      </c>
      <c r="F1083" s="66" t="s">
        <v>138</v>
      </c>
      <c r="G1083" s="40">
        <v>0</v>
      </c>
      <c r="H1083" s="40">
        <v>0</v>
      </c>
    </row>
    <row r="1084" spans="1:8" x14ac:dyDescent="0.25">
      <c r="A1084" s="94"/>
      <c r="B1084" s="94"/>
      <c r="C1084" s="66"/>
      <c r="D1084" s="68"/>
      <c r="E1084" s="66"/>
      <c r="F1084" s="66"/>
      <c r="G1084" s="40">
        <v>0</v>
      </c>
      <c r="H1084" s="40">
        <v>0</v>
      </c>
    </row>
    <row r="1085" spans="1:8" x14ac:dyDescent="0.25">
      <c r="A1085" s="94"/>
      <c r="B1085" s="94"/>
      <c r="C1085" s="66"/>
      <c r="D1085" s="68"/>
      <c r="E1085" s="66"/>
      <c r="F1085" s="66"/>
      <c r="G1085" s="40"/>
      <c r="H1085" s="40">
        <v>0</v>
      </c>
    </row>
    <row r="1086" spans="1:8" x14ac:dyDescent="0.25">
      <c r="A1086" s="94" t="s">
        <v>993</v>
      </c>
      <c r="B1086" s="94" t="s">
        <v>1048</v>
      </c>
      <c r="C1086" s="66" t="s">
        <v>1043</v>
      </c>
      <c r="D1086" s="66" t="s">
        <v>186</v>
      </c>
      <c r="E1086" s="66" t="s">
        <v>977</v>
      </c>
      <c r="F1086" s="66" t="s">
        <v>138</v>
      </c>
      <c r="G1086" s="40">
        <v>0</v>
      </c>
      <c r="H1086" s="40">
        <v>0</v>
      </c>
    </row>
    <row r="1087" spans="1:8" x14ac:dyDescent="0.25">
      <c r="A1087" s="94"/>
      <c r="B1087" s="94"/>
      <c r="C1087" s="66"/>
      <c r="D1087" s="68"/>
      <c r="E1087" s="66"/>
      <c r="F1087" s="66"/>
      <c r="G1087" s="40">
        <v>0</v>
      </c>
      <c r="H1087" s="40">
        <v>0</v>
      </c>
    </row>
    <row r="1088" spans="1:8" x14ac:dyDescent="0.25">
      <c r="A1088" s="94"/>
      <c r="B1088" s="94"/>
      <c r="C1088" s="66"/>
      <c r="D1088" s="68"/>
      <c r="E1088" s="66"/>
      <c r="F1088" s="66"/>
      <c r="G1088" s="40"/>
      <c r="H1088" s="40">
        <v>0</v>
      </c>
    </row>
    <row r="1089" spans="1:8" x14ac:dyDescent="0.25">
      <c r="A1089" s="94" t="s">
        <v>993</v>
      </c>
      <c r="B1089" s="94" t="s">
        <v>1049</v>
      </c>
      <c r="C1089" s="66" t="s">
        <v>1043</v>
      </c>
      <c r="D1089" s="66" t="s">
        <v>186</v>
      </c>
      <c r="E1089" s="66" t="s">
        <v>977</v>
      </c>
      <c r="F1089" s="66" t="s">
        <v>442</v>
      </c>
      <c r="G1089" s="40">
        <v>0</v>
      </c>
      <c r="H1089" s="40">
        <v>0</v>
      </c>
    </row>
    <row r="1090" spans="1:8" x14ac:dyDescent="0.25">
      <c r="A1090" s="94"/>
      <c r="B1090" s="94"/>
      <c r="C1090" s="66"/>
      <c r="D1090" s="68"/>
      <c r="E1090" s="66"/>
      <c r="F1090" s="66"/>
      <c r="G1090" s="40">
        <v>0</v>
      </c>
      <c r="H1090" s="40">
        <v>0</v>
      </c>
    </row>
    <row r="1091" spans="1:8" x14ac:dyDescent="0.25">
      <c r="A1091" s="94"/>
      <c r="B1091" s="94"/>
      <c r="C1091" s="66"/>
      <c r="D1091" s="68"/>
      <c r="E1091" s="66"/>
      <c r="F1091" s="66"/>
      <c r="G1091" s="40"/>
      <c r="H1091" s="40">
        <v>0</v>
      </c>
    </row>
    <row r="1092" spans="1:8" x14ac:dyDescent="0.25">
      <c r="A1092" s="64" t="s">
        <v>1050</v>
      </c>
      <c r="B1092" s="64" t="s">
        <v>1051</v>
      </c>
      <c r="C1092" s="64" t="s">
        <v>1052</v>
      </c>
      <c r="D1092" s="64" t="s">
        <v>309</v>
      </c>
      <c r="E1092" s="68" t="s">
        <v>1053</v>
      </c>
      <c r="F1092" s="64" t="s">
        <v>187</v>
      </c>
      <c r="G1092" s="19">
        <v>2000.1</v>
      </c>
      <c r="H1092" s="19">
        <v>3981.98</v>
      </c>
    </row>
    <row r="1093" spans="1:8" x14ac:dyDescent="0.25">
      <c r="A1093" s="68"/>
      <c r="B1093" s="68"/>
      <c r="C1093" s="68"/>
      <c r="D1093" s="68"/>
      <c r="E1093" s="68"/>
      <c r="F1093" s="68"/>
      <c r="G1093" s="41">
        <v>624</v>
      </c>
      <c r="H1093" s="19">
        <v>70</v>
      </c>
    </row>
    <row r="1094" spans="1:8" x14ac:dyDescent="0.25">
      <c r="A1094" s="68"/>
      <c r="B1094" s="68"/>
      <c r="C1094" s="68"/>
      <c r="D1094" s="68"/>
      <c r="E1094" s="68"/>
      <c r="F1094" s="68"/>
      <c r="G1094" s="19"/>
      <c r="H1094" s="19">
        <v>0</v>
      </c>
    </row>
    <row r="1095" spans="1:8" x14ac:dyDescent="0.25">
      <c r="A1095" s="64" t="s">
        <v>1054</v>
      </c>
      <c r="B1095" s="64" t="s">
        <v>1055</v>
      </c>
      <c r="C1095" s="64" t="s">
        <v>1052</v>
      </c>
      <c r="D1095" s="64" t="s">
        <v>309</v>
      </c>
      <c r="E1095" s="68" t="s">
        <v>1053</v>
      </c>
      <c r="F1095" s="64" t="s">
        <v>187</v>
      </c>
      <c r="G1095" s="19">
        <v>0</v>
      </c>
      <c r="H1095" s="19">
        <v>0</v>
      </c>
    </row>
    <row r="1096" spans="1:8" x14ac:dyDescent="0.25">
      <c r="A1096" s="68"/>
      <c r="B1096" s="68"/>
      <c r="C1096" s="68"/>
      <c r="D1096" s="68"/>
      <c r="E1096" s="68"/>
      <c r="F1096" s="68"/>
      <c r="G1096" s="41">
        <v>695</v>
      </c>
      <c r="H1096" s="19">
        <v>0</v>
      </c>
    </row>
    <row r="1097" spans="1:8" x14ac:dyDescent="0.25">
      <c r="A1097" s="68"/>
      <c r="B1097" s="68"/>
      <c r="C1097" s="68"/>
      <c r="D1097" s="68"/>
      <c r="E1097" s="68"/>
      <c r="F1097" s="68"/>
      <c r="G1097" s="19"/>
      <c r="H1097" s="19">
        <v>0</v>
      </c>
    </row>
    <row r="1098" spans="1:8" x14ac:dyDescent="0.25">
      <c r="A1098" s="64" t="s">
        <v>1054</v>
      </c>
      <c r="B1098" s="64" t="s">
        <v>659</v>
      </c>
      <c r="C1098" s="64" t="s">
        <v>1056</v>
      </c>
      <c r="D1098" s="64" t="s">
        <v>1057</v>
      </c>
      <c r="E1098" s="68" t="s">
        <v>1053</v>
      </c>
      <c r="F1098" s="64" t="s">
        <v>93</v>
      </c>
      <c r="G1098" s="19">
        <v>0</v>
      </c>
      <c r="H1098" s="19">
        <v>0</v>
      </c>
    </row>
    <row r="1099" spans="1:8" x14ac:dyDescent="0.25">
      <c r="A1099" s="68"/>
      <c r="B1099" s="68"/>
      <c r="C1099" s="68"/>
      <c r="D1099" s="68"/>
      <c r="E1099" s="68"/>
      <c r="F1099" s="68"/>
      <c r="G1099" s="41">
        <v>0</v>
      </c>
      <c r="H1099" s="19">
        <v>0</v>
      </c>
    </row>
    <row r="1100" spans="1:8" x14ac:dyDescent="0.25">
      <c r="A1100" s="68"/>
      <c r="B1100" s="68"/>
      <c r="C1100" s="68"/>
      <c r="D1100" s="68"/>
      <c r="E1100" s="68"/>
      <c r="F1100" s="68"/>
      <c r="G1100" s="19"/>
      <c r="H1100" s="19">
        <v>0</v>
      </c>
    </row>
    <row r="1101" spans="1:8" x14ac:dyDescent="0.25">
      <c r="A1101" s="64" t="s">
        <v>1054</v>
      </c>
      <c r="B1101" s="64" t="s">
        <v>1058</v>
      </c>
      <c r="C1101" s="64" t="s">
        <v>1059</v>
      </c>
      <c r="D1101" s="64" t="s">
        <v>1060</v>
      </c>
      <c r="E1101" s="68" t="s">
        <v>1053</v>
      </c>
      <c r="F1101" s="64" t="s">
        <v>97</v>
      </c>
      <c r="G1101" s="19">
        <v>0</v>
      </c>
      <c r="H1101" s="19">
        <v>0</v>
      </c>
    </row>
    <row r="1102" spans="1:8" x14ac:dyDescent="0.25">
      <c r="A1102" s="68"/>
      <c r="B1102" s="68"/>
      <c r="C1102" s="68"/>
      <c r="D1102" s="68"/>
      <c r="E1102" s="68"/>
      <c r="F1102" s="68"/>
      <c r="G1102" s="41">
        <v>0</v>
      </c>
      <c r="H1102" s="19">
        <v>0</v>
      </c>
    </row>
    <row r="1103" spans="1:8" x14ac:dyDescent="0.25">
      <c r="A1103" s="68"/>
      <c r="B1103" s="68"/>
      <c r="C1103" s="68"/>
      <c r="D1103" s="68"/>
      <c r="E1103" s="68"/>
      <c r="F1103" s="68"/>
      <c r="G1103" s="19"/>
      <c r="H1103" s="19">
        <v>0</v>
      </c>
    </row>
    <row r="1104" spans="1:8" ht="24.95" customHeight="1" x14ac:dyDescent="0.25">
      <c r="A1104" s="64" t="s">
        <v>1054</v>
      </c>
      <c r="B1104" s="64" t="s">
        <v>1058</v>
      </c>
      <c r="C1104" s="64" t="s">
        <v>1061</v>
      </c>
      <c r="D1104" s="64" t="s">
        <v>1061</v>
      </c>
      <c r="E1104" s="68" t="s">
        <v>1053</v>
      </c>
      <c r="F1104" s="64" t="s">
        <v>97</v>
      </c>
      <c r="G1104" s="19">
        <v>0</v>
      </c>
      <c r="H1104" s="19">
        <v>0</v>
      </c>
    </row>
    <row r="1105" spans="1:8" ht="24.95" customHeight="1" x14ac:dyDescent="0.25">
      <c r="A1105" s="68"/>
      <c r="B1105" s="68"/>
      <c r="C1105" s="68"/>
      <c r="D1105" s="68"/>
      <c r="E1105" s="68"/>
      <c r="F1105" s="68"/>
      <c r="G1105" s="41">
        <v>0</v>
      </c>
      <c r="H1105" s="19">
        <v>0</v>
      </c>
    </row>
    <row r="1106" spans="1:8" ht="24.95" customHeight="1" x14ac:dyDescent="0.25">
      <c r="A1106" s="68"/>
      <c r="B1106" s="68"/>
      <c r="C1106" s="68"/>
      <c r="D1106" s="68"/>
      <c r="E1106" s="68"/>
      <c r="F1106" s="68"/>
      <c r="G1106" s="19"/>
      <c r="H1106" s="19">
        <v>0</v>
      </c>
    </row>
    <row r="1107" spans="1:8" ht="24.95" customHeight="1" x14ac:dyDescent="0.25">
      <c r="A1107" s="64" t="s">
        <v>1054</v>
      </c>
      <c r="B1107" s="64" t="s">
        <v>1062</v>
      </c>
      <c r="C1107" s="64" t="s">
        <v>1061</v>
      </c>
      <c r="D1107" s="64" t="s">
        <v>1061</v>
      </c>
      <c r="E1107" s="68" t="s">
        <v>1053</v>
      </c>
      <c r="F1107" s="64" t="s">
        <v>97</v>
      </c>
      <c r="G1107" s="19">
        <v>0</v>
      </c>
      <c r="H1107" s="19">
        <v>0</v>
      </c>
    </row>
    <row r="1108" spans="1:8" ht="24.95" customHeight="1" x14ac:dyDescent="0.25">
      <c r="A1108" s="68"/>
      <c r="B1108" s="68"/>
      <c r="C1108" s="68"/>
      <c r="D1108" s="68"/>
      <c r="E1108" s="68"/>
      <c r="F1108" s="68"/>
      <c r="G1108" s="41">
        <v>0</v>
      </c>
      <c r="H1108" s="19">
        <v>0</v>
      </c>
    </row>
    <row r="1109" spans="1:8" ht="24.95" customHeight="1" x14ac:dyDescent="0.25">
      <c r="A1109" s="68"/>
      <c r="B1109" s="68"/>
      <c r="C1109" s="68"/>
      <c r="D1109" s="68"/>
      <c r="E1109" s="68"/>
      <c r="F1109" s="68"/>
      <c r="G1109" s="19"/>
      <c r="H1109" s="19">
        <v>0</v>
      </c>
    </row>
    <row r="1110" spans="1:8" x14ac:dyDescent="0.25">
      <c r="A1110" s="64" t="s">
        <v>1054</v>
      </c>
      <c r="B1110" s="64" t="s">
        <v>1063</v>
      </c>
      <c r="C1110" s="64" t="s">
        <v>1061</v>
      </c>
      <c r="D1110" s="64" t="s">
        <v>1061</v>
      </c>
      <c r="E1110" s="68" t="s">
        <v>1053</v>
      </c>
      <c r="F1110" s="64" t="s">
        <v>97</v>
      </c>
      <c r="G1110" s="19">
        <v>0</v>
      </c>
      <c r="H1110" s="19">
        <v>0</v>
      </c>
    </row>
    <row r="1111" spans="1:8" x14ac:dyDescent="0.25">
      <c r="A1111" s="68"/>
      <c r="B1111" s="68"/>
      <c r="C1111" s="68"/>
      <c r="D1111" s="68"/>
      <c r="E1111" s="68"/>
      <c r="F1111" s="68"/>
      <c r="G1111" s="41">
        <v>0</v>
      </c>
      <c r="H1111" s="19">
        <v>0</v>
      </c>
    </row>
    <row r="1112" spans="1:8" x14ac:dyDescent="0.25">
      <c r="A1112" s="68"/>
      <c r="B1112" s="68"/>
      <c r="C1112" s="68"/>
      <c r="D1112" s="68"/>
      <c r="E1112" s="68"/>
      <c r="F1112" s="68"/>
      <c r="G1112" s="41"/>
      <c r="H1112" s="19">
        <v>0</v>
      </c>
    </row>
    <row r="1113" spans="1:8" x14ac:dyDescent="0.25">
      <c r="A1113" s="68"/>
      <c r="B1113" s="68"/>
      <c r="C1113" s="68"/>
      <c r="D1113" s="68"/>
      <c r="E1113" s="68"/>
      <c r="F1113" s="68"/>
      <c r="G1113" s="19"/>
      <c r="H1113" s="19"/>
    </row>
    <row r="1114" spans="1:8" ht="24.95" customHeight="1" x14ac:dyDescent="0.25">
      <c r="A1114" s="64" t="s">
        <v>1054</v>
      </c>
      <c r="B1114" s="64" t="s">
        <v>1055</v>
      </c>
      <c r="C1114" s="64" t="s">
        <v>1061</v>
      </c>
      <c r="D1114" s="64" t="s">
        <v>1061</v>
      </c>
      <c r="E1114" s="68" t="s">
        <v>1053</v>
      </c>
      <c r="F1114" s="64" t="s">
        <v>97</v>
      </c>
      <c r="G1114" s="19">
        <v>0</v>
      </c>
      <c r="H1114" s="19">
        <v>0</v>
      </c>
    </row>
    <row r="1115" spans="1:8" ht="24.95" customHeight="1" x14ac:dyDescent="0.25">
      <c r="A1115" s="68"/>
      <c r="B1115" s="68"/>
      <c r="C1115" s="68"/>
      <c r="D1115" s="68"/>
      <c r="E1115" s="68"/>
      <c r="F1115" s="68"/>
      <c r="G1115" s="41">
        <v>0</v>
      </c>
      <c r="H1115" s="19">
        <v>0</v>
      </c>
    </row>
    <row r="1116" spans="1:8" ht="24.95" customHeight="1" x14ac:dyDescent="0.25">
      <c r="A1116" s="68"/>
      <c r="B1116" s="68"/>
      <c r="C1116" s="68"/>
      <c r="D1116" s="68"/>
      <c r="E1116" s="68"/>
      <c r="F1116" s="68"/>
      <c r="G1116" s="19"/>
      <c r="H1116" s="19">
        <v>0</v>
      </c>
    </row>
    <row r="1117" spans="1:8" ht="24.95" customHeight="1" x14ac:dyDescent="0.25">
      <c r="A1117" s="64" t="s">
        <v>1054</v>
      </c>
      <c r="B1117" s="64" t="s">
        <v>1064</v>
      </c>
      <c r="C1117" s="64" t="s">
        <v>1061</v>
      </c>
      <c r="D1117" s="64" t="s">
        <v>1061</v>
      </c>
      <c r="E1117" s="68" t="s">
        <v>1053</v>
      </c>
      <c r="F1117" s="64" t="s">
        <v>97</v>
      </c>
      <c r="G1117" s="19">
        <v>0</v>
      </c>
      <c r="H1117" s="19">
        <v>0</v>
      </c>
    </row>
    <row r="1118" spans="1:8" ht="24.95" customHeight="1" x14ac:dyDescent="0.25">
      <c r="A1118" s="68"/>
      <c r="B1118" s="68"/>
      <c r="C1118" s="68"/>
      <c r="D1118" s="68"/>
      <c r="E1118" s="68"/>
      <c r="F1118" s="68"/>
      <c r="G1118" s="41">
        <v>0</v>
      </c>
      <c r="H1118" s="19">
        <v>0</v>
      </c>
    </row>
    <row r="1119" spans="1:8" ht="24.95" customHeight="1" x14ac:dyDescent="0.25">
      <c r="A1119" s="68"/>
      <c r="B1119" s="68"/>
      <c r="C1119" s="68"/>
      <c r="D1119" s="68"/>
      <c r="E1119" s="68"/>
      <c r="F1119" s="68"/>
      <c r="G1119" s="19"/>
      <c r="H1119" s="19">
        <v>0</v>
      </c>
    </row>
    <row r="1120" spans="1:8" x14ac:dyDescent="0.25">
      <c r="A1120" s="64" t="s">
        <v>1065</v>
      </c>
      <c r="B1120" s="64" t="s">
        <v>1066</v>
      </c>
      <c r="C1120" s="64" t="s">
        <v>1067</v>
      </c>
      <c r="D1120" s="64" t="s">
        <v>1068</v>
      </c>
      <c r="E1120" s="68" t="s">
        <v>1053</v>
      </c>
      <c r="F1120" s="64" t="s">
        <v>303</v>
      </c>
      <c r="G1120" s="19">
        <v>2000.1</v>
      </c>
      <c r="H1120" s="19">
        <v>3999</v>
      </c>
    </row>
    <row r="1121" spans="1:8" x14ac:dyDescent="0.25">
      <c r="A1121" s="68"/>
      <c r="B1121" s="68"/>
      <c r="C1121" s="68"/>
      <c r="D1121" s="68"/>
      <c r="E1121" s="68"/>
      <c r="F1121" s="68"/>
      <c r="G1121" s="41">
        <v>0</v>
      </c>
      <c r="H1121" s="19">
        <v>140</v>
      </c>
    </row>
    <row r="1122" spans="1:8" x14ac:dyDescent="0.25">
      <c r="A1122" s="68"/>
      <c r="B1122" s="68"/>
      <c r="C1122" s="68"/>
      <c r="D1122" s="68"/>
      <c r="E1122" s="68"/>
      <c r="F1122" s="68"/>
      <c r="G1122" s="19"/>
      <c r="H1122" s="19">
        <v>0</v>
      </c>
    </row>
    <row r="1123" spans="1:8" x14ac:dyDescent="0.25">
      <c r="A1123" s="64" t="s">
        <v>1069</v>
      </c>
      <c r="B1123" s="64" t="s">
        <v>1070</v>
      </c>
      <c r="C1123" s="64" t="s">
        <v>1067</v>
      </c>
      <c r="D1123" s="64" t="s">
        <v>1068</v>
      </c>
      <c r="E1123" s="68" t="s">
        <v>1053</v>
      </c>
      <c r="F1123" s="64" t="s">
        <v>303</v>
      </c>
      <c r="G1123" s="19">
        <v>0</v>
      </c>
      <c r="H1123" s="19">
        <v>0</v>
      </c>
    </row>
    <row r="1124" spans="1:8" x14ac:dyDescent="0.25">
      <c r="A1124" s="68"/>
      <c r="B1124" s="68"/>
      <c r="C1124" s="68"/>
      <c r="D1124" s="68"/>
      <c r="E1124" s="68"/>
      <c r="F1124" s="68"/>
      <c r="G1124" s="41">
        <v>0</v>
      </c>
      <c r="H1124" s="19">
        <v>0</v>
      </c>
    </row>
    <row r="1125" spans="1:8" x14ac:dyDescent="0.25">
      <c r="A1125" s="68"/>
      <c r="B1125" s="68"/>
      <c r="C1125" s="68"/>
      <c r="D1125" s="68"/>
      <c r="E1125" s="68"/>
      <c r="F1125" s="68"/>
      <c r="G1125" s="19"/>
      <c r="H1125" s="19">
        <v>0</v>
      </c>
    </row>
    <row r="1126" spans="1:8" x14ac:dyDescent="0.25">
      <c r="A1126" s="64" t="s">
        <v>1071</v>
      </c>
      <c r="B1126" s="64" t="s">
        <v>1072</v>
      </c>
      <c r="C1126" s="64" t="s">
        <v>1067</v>
      </c>
      <c r="D1126" s="64" t="s">
        <v>1068</v>
      </c>
      <c r="E1126" s="68" t="s">
        <v>1053</v>
      </c>
      <c r="F1126" s="64" t="s">
        <v>303</v>
      </c>
      <c r="G1126" s="19">
        <v>0</v>
      </c>
      <c r="H1126" s="19">
        <v>4297.96</v>
      </c>
    </row>
    <row r="1127" spans="1:8" x14ac:dyDescent="0.25">
      <c r="A1127" s="68"/>
      <c r="B1127" s="68"/>
      <c r="C1127" s="68"/>
      <c r="D1127" s="68"/>
      <c r="E1127" s="68"/>
      <c r="F1127" s="68"/>
      <c r="G1127" s="41">
        <v>0</v>
      </c>
      <c r="H1127" s="19">
        <v>0</v>
      </c>
    </row>
    <row r="1128" spans="1:8" x14ac:dyDescent="0.25">
      <c r="A1128" s="68"/>
      <c r="B1128" s="68"/>
      <c r="C1128" s="68"/>
      <c r="D1128" s="68"/>
      <c r="E1128" s="68"/>
      <c r="F1128" s="68"/>
      <c r="G1128" s="19"/>
      <c r="H1128" s="19">
        <v>0</v>
      </c>
    </row>
    <row r="1129" spans="1:8" x14ac:dyDescent="0.25">
      <c r="A1129" s="64" t="s">
        <v>1054</v>
      </c>
      <c r="B1129" s="64" t="s">
        <v>1073</v>
      </c>
      <c r="C1129" s="64" t="s">
        <v>1067</v>
      </c>
      <c r="D1129" s="64" t="s">
        <v>1068</v>
      </c>
      <c r="E1129" s="68" t="s">
        <v>1053</v>
      </c>
      <c r="F1129" s="64" t="s">
        <v>303</v>
      </c>
      <c r="G1129" s="19">
        <v>0</v>
      </c>
      <c r="H1129" s="19">
        <v>0</v>
      </c>
    </row>
    <row r="1130" spans="1:8" x14ac:dyDescent="0.25">
      <c r="A1130" s="68"/>
      <c r="B1130" s="68"/>
      <c r="C1130" s="68"/>
      <c r="D1130" s="68"/>
      <c r="E1130" s="68"/>
      <c r="F1130" s="68"/>
      <c r="G1130" s="41">
        <v>0</v>
      </c>
      <c r="H1130" s="19">
        <v>0</v>
      </c>
    </row>
    <row r="1131" spans="1:8" x14ac:dyDescent="0.25">
      <c r="A1131" s="68"/>
      <c r="B1131" s="68"/>
      <c r="C1131" s="68"/>
      <c r="D1131" s="68"/>
      <c r="E1131" s="68"/>
      <c r="F1131" s="68"/>
      <c r="G1131" s="19"/>
      <c r="H1131" s="19">
        <v>0</v>
      </c>
    </row>
    <row r="1132" spans="1:8" x14ac:dyDescent="0.25">
      <c r="A1132" s="64" t="s">
        <v>1074</v>
      </c>
      <c r="B1132" s="64" t="s">
        <v>1075</v>
      </c>
      <c r="C1132" s="64" t="s">
        <v>1067</v>
      </c>
      <c r="D1132" s="64" t="s">
        <v>1068</v>
      </c>
      <c r="E1132" s="68" t="s">
        <v>1053</v>
      </c>
      <c r="F1132" s="64" t="s">
        <v>303</v>
      </c>
      <c r="G1132" s="19">
        <v>2000.1</v>
      </c>
      <c r="H1132" s="19">
        <v>4127.96</v>
      </c>
    </row>
    <row r="1133" spans="1:8" x14ac:dyDescent="0.25">
      <c r="A1133" s="68"/>
      <c r="B1133" s="68"/>
      <c r="C1133" s="68"/>
      <c r="D1133" s="68"/>
      <c r="E1133" s="68"/>
      <c r="F1133" s="68"/>
      <c r="G1133" s="41">
        <f>702.67+626.67</f>
        <v>1329.34</v>
      </c>
      <c r="H1133" s="19">
        <v>0</v>
      </c>
    </row>
    <row r="1134" spans="1:8" x14ac:dyDescent="0.25">
      <c r="A1134" s="68"/>
      <c r="B1134" s="68"/>
      <c r="C1134" s="68"/>
      <c r="D1134" s="68"/>
      <c r="E1134" s="68"/>
      <c r="F1134" s="68"/>
      <c r="G1134" s="19"/>
      <c r="H1134" s="19">
        <v>0</v>
      </c>
    </row>
    <row r="1135" spans="1:8" x14ac:dyDescent="0.25">
      <c r="A1135" s="64" t="s">
        <v>1076</v>
      </c>
      <c r="B1135" s="64" t="s">
        <v>1077</v>
      </c>
      <c r="C1135" s="64" t="s">
        <v>1067</v>
      </c>
      <c r="D1135" s="64" t="s">
        <v>1068</v>
      </c>
      <c r="E1135" s="68" t="s">
        <v>1053</v>
      </c>
      <c r="F1135" s="64" t="s">
        <v>303</v>
      </c>
      <c r="G1135" s="19">
        <v>2000.1</v>
      </c>
      <c r="H1135" s="19">
        <v>4127.96</v>
      </c>
    </row>
    <row r="1136" spans="1:8" x14ac:dyDescent="0.25">
      <c r="A1136" s="68"/>
      <c r="B1136" s="68"/>
      <c r="C1136" s="68"/>
      <c r="D1136" s="68"/>
      <c r="E1136" s="68"/>
      <c r="F1136" s="68"/>
      <c r="G1136" s="41">
        <f>702.67+626.67</f>
        <v>1329.34</v>
      </c>
      <c r="H1136" s="19">
        <v>70</v>
      </c>
    </row>
    <row r="1137" spans="1:8" x14ac:dyDescent="0.25">
      <c r="A1137" s="68"/>
      <c r="B1137" s="68"/>
      <c r="C1137" s="68"/>
      <c r="D1137" s="68"/>
      <c r="E1137" s="68"/>
      <c r="F1137" s="68"/>
      <c r="G1137" s="19"/>
      <c r="H1137" s="19">
        <v>0</v>
      </c>
    </row>
    <row r="1138" spans="1:8" x14ac:dyDescent="0.25">
      <c r="A1138" s="64" t="s">
        <v>1078</v>
      </c>
      <c r="B1138" s="64" t="s">
        <v>1079</v>
      </c>
      <c r="C1138" s="64" t="s">
        <v>1067</v>
      </c>
      <c r="D1138" s="64" t="s">
        <v>1068</v>
      </c>
      <c r="E1138" s="68" t="s">
        <v>1053</v>
      </c>
      <c r="F1138" s="64" t="s">
        <v>303</v>
      </c>
      <c r="G1138" s="19">
        <v>0</v>
      </c>
      <c r="H1138" s="19">
        <v>0</v>
      </c>
    </row>
    <row r="1139" spans="1:8" x14ac:dyDescent="0.25">
      <c r="A1139" s="68"/>
      <c r="B1139" s="68"/>
      <c r="C1139" s="68"/>
      <c r="D1139" s="68"/>
      <c r="E1139" s="68"/>
      <c r="F1139" s="68"/>
      <c r="G1139" s="41">
        <f>702.67+626.67</f>
        <v>1329.34</v>
      </c>
      <c r="H1139" s="19">
        <v>70</v>
      </c>
    </row>
    <row r="1140" spans="1:8" x14ac:dyDescent="0.25">
      <c r="A1140" s="68"/>
      <c r="B1140" s="68"/>
      <c r="C1140" s="68"/>
      <c r="D1140" s="68"/>
      <c r="E1140" s="68"/>
      <c r="F1140" s="68"/>
      <c r="G1140" s="19"/>
      <c r="H1140" s="19">
        <v>0</v>
      </c>
    </row>
    <row r="1141" spans="1:8" x14ac:dyDescent="0.25">
      <c r="A1141" s="64" t="s">
        <v>1054</v>
      </c>
      <c r="B1141" s="64" t="s">
        <v>1080</v>
      </c>
      <c r="C1141" s="64" t="s">
        <v>1081</v>
      </c>
      <c r="D1141" s="64" t="s">
        <v>1081</v>
      </c>
      <c r="E1141" s="68" t="s">
        <v>1053</v>
      </c>
      <c r="F1141" s="64" t="s">
        <v>880</v>
      </c>
      <c r="G1141" s="19">
        <v>0</v>
      </c>
      <c r="H1141" s="19">
        <v>0</v>
      </c>
    </row>
    <row r="1142" spans="1:8" x14ac:dyDescent="0.25">
      <c r="A1142" s="68"/>
      <c r="B1142" s="68"/>
      <c r="C1142" s="68"/>
      <c r="D1142" s="68"/>
      <c r="E1142" s="68"/>
      <c r="F1142" s="68"/>
      <c r="G1142" s="41">
        <v>0</v>
      </c>
      <c r="H1142" s="19">
        <v>9180</v>
      </c>
    </row>
    <row r="1143" spans="1:8" x14ac:dyDescent="0.25">
      <c r="A1143" s="68"/>
      <c r="B1143" s="68"/>
      <c r="C1143" s="68"/>
      <c r="D1143" s="68"/>
      <c r="E1143" s="68"/>
      <c r="F1143" s="68"/>
      <c r="G1143" s="19"/>
      <c r="H1143" s="19">
        <v>0</v>
      </c>
    </row>
    <row r="1144" spans="1:8" x14ac:dyDescent="0.25">
      <c r="A1144" s="64" t="s">
        <v>1054</v>
      </c>
      <c r="B1144" s="64" t="s">
        <v>1082</v>
      </c>
      <c r="C1144" s="64" t="s">
        <v>1083</v>
      </c>
      <c r="D1144" s="64" t="s">
        <v>1084</v>
      </c>
      <c r="E1144" s="68" t="s">
        <v>1053</v>
      </c>
      <c r="F1144" s="64" t="s">
        <v>1085</v>
      </c>
      <c r="G1144" s="19">
        <v>0</v>
      </c>
      <c r="H1144" s="19">
        <v>0</v>
      </c>
    </row>
    <row r="1145" spans="1:8" x14ac:dyDescent="0.25">
      <c r="A1145" s="68"/>
      <c r="B1145" s="68"/>
      <c r="C1145" s="68"/>
      <c r="D1145" s="68"/>
      <c r="E1145" s="68"/>
      <c r="F1145" s="68"/>
      <c r="G1145" s="41">
        <v>0</v>
      </c>
      <c r="H1145" s="19">
        <v>0</v>
      </c>
    </row>
    <row r="1146" spans="1:8" x14ac:dyDescent="0.25">
      <c r="A1146" s="68"/>
      <c r="B1146" s="68"/>
      <c r="C1146" s="68"/>
      <c r="D1146" s="68"/>
      <c r="E1146" s="68"/>
      <c r="F1146" s="68"/>
      <c r="G1146" s="19"/>
      <c r="H1146" s="19">
        <v>0</v>
      </c>
    </row>
    <row r="1147" spans="1:8" ht="20.100000000000001" customHeight="1" x14ac:dyDescent="0.25">
      <c r="A1147" s="71" t="s">
        <v>1086</v>
      </c>
      <c r="B1147" s="66" t="s">
        <v>1087</v>
      </c>
      <c r="C1147" s="71" t="s">
        <v>1088</v>
      </c>
      <c r="D1147" s="71" t="s">
        <v>1089</v>
      </c>
      <c r="E1147" s="71" t="s">
        <v>1090</v>
      </c>
      <c r="F1147" s="93" t="s">
        <v>1091</v>
      </c>
      <c r="G1147" s="18">
        <v>0</v>
      </c>
      <c r="H1147" s="18">
        <v>0</v>
      </c>
    </row>
    <row r="1148" spans="1:8" ht="20.100000000000001" customHeight="1" x14ac:dyDescent="0.25">
      <c r="A1148" s="71"/>
      <c r="B1148" s="66"/>
      <c r="C1148" s="71"/>
      <c r="D1148" s="71"/>
      <c r="E1148" s="71"/>
      <c r="F1148" s="93"/>
      <c r="G1148" s="18">
        <v>0</v>
      </c>
      <c r="H1148" s="18">
        <v>0</v>
      </c>
    </row>
    <row r="1149" spans="1:8" ht="20.100000000000001" customHeight="1" x14ac:dyDescent="0.25">
      <c r="A1149" s="71"/>
      <c r="B1149" s="66"/>
      <c r="C1149" s="71"/>
      <c r="D1149" s="71"/>
      <c r="E1149" s="71"/>
      <c r="F1149" s="93"/>
      <c r="G1149" s="21"/>
      <c r="H1149" s="18">
        <v>0</v>
      </c>
    </row>
    <row r="1150" spans="1:8" x14ac:dyDescent="0.25">
      <c r="A1150" s="71" t="s">
        <v>1086</v>
      </c>
      <c r="B1150" s="66" t="s">
        <v>1092</v>
      </c>
      <c r="C1150" s="71" t="s">
        <v>1093</v>
      </c>
      <c r="D1150" s="71" t="s">
        <v>1094</v>
      </c>
      <c r="E1150" s="71" t="s">
        <v>1090</v>
      </c>
      <c r="F1150" s="93" t="s">
        <v>93</v>
      </c>
      <c r="G1150" s="18">
        <v>0</v>
      </c>
      <c r="H1150" s="18">
        <v>0</v>
      </c>
    </row>
    <row r="1151" spans="1:8" x14ac:dyDescent="0.25">
      <c r="A1151" s="71"/>
      <c r="B1151" s="66"/>
      <c r="C1151" s="71"/>
      <c r="D1151" s="71"/>
      <c r="E1151" s="71"/>
      <c r="F1151" s="93"/>
      <c r="G1151" s="18">
        <v>0</v>
      </c>
      <c r="H1151" s="18">
        <v>0</v>
      </c>
    </row>
    <row r="1152" spans="1:8" x14ac:dyDescent="0.25">
      <c r="A1152" s="71"/>
      <c r="B1152" s="66"/>
      <c r="C1152" s="71"/>
      <c r="D1152" s="71"/>
      <c r="E1152" s="71"/>
      <c r="F1152" s="93"/>
      <c r="G1152" s="21"/>
      <c r="H1152" s="18">
        <v>0</v>
      </c>
    </row>
    <row r="1153" spans="1:8" x14ac:dyDescent="0.25">
      <c r="A1153" s="71" t="s">
        <v>1086</v>
      </c>
      <c r="B1153" s="66" t="s">
        <v>1095</v>
      </c>
      <c r="C1153" s="71" t="s">
        <v>1093</v>
      </c>
      <c r="D1153" s="71" t="s">
        <v>1094</v>
      </c>
      <c r="E1153" s="71" t="s">
        <v>1090</v>
      </c>
      <c r="F1153" s="93" t="s">
        <v>97</v>
      </c>
      <c r="G1153" s="18">
        <v>0</v>
      </c>
      <c r="H1153" s="18">
        <v>0</v>
      </c>
    </row>
    <row r="1154" spans="1:8" x14ac:dyDescent="0.25">
      <c r="A1154" s="71"/>
      <c r="B1154" s="66"/>
      <c r="C1154" s="71"/>
      <c r="D1154" s="71"/>
      <c r="E1154" s="71"/>
      <c r="F1154" s="93"/>
      <c r="G1154" s="18">
        <v>0</v>
      </c>
      <c r="H1154" s="18">
        <v>0</v>
      </c>
    </row>
    <row r="1155" spans="1:8" x14ac:dyDescent="0.25">
      <c r="A1155" s="71"/>
      <c r="B1155" s="66"/>
      <c r="C1155" s="71"/>
      <c r="D1155" s="71"/>
      <c r="E1155" s="71"/>
      <c r="F1155" s="93"/>
      <c r="G1155" s="21"/>
      <c r="H1155" s="18">
        <v>0</v>
      </c>
    </row>
    <row r="1156" spans="1:8" x14ac:dyDescent="0.25">
      <c r="A1156" s="71" t="s">
        <v>1086</v>
      </c>
      <c r="B1156" s="66" t="s">
        <v>1096</v>
      </c>
      <c r="C1156" s="71" t="s">
        <v>1093</v>
      </c>
      <c r="D1156" s="71" t="s">
        <v>1094</v>
      </c>
      <c r="E1156" s="71" t="s">
        <v>1090</v>
      </c>
      <c r="F1156" s="93" t="s">
        <v>431</v>
      </c>
      <c r="G1156" s="18">
        <v>0</v>
      </c>
      <c r="H1156" s="18">
        <v>0</v>
      </c>
    </row>
    <row r="1157" spans="1:8" x14ac:dyDescent="0.25">
      <c r="A1157" s="71"/>
      <c r="B1157" s="66"/>
      <c r="C1157" s="71"/>
      <c r="D1157" s="71"/>
      <c r="E1157" s="71"/>
      <c r="F1157" s="93"/>
      <c r="G1157" s="18">
        <v>0</v>
      </c>
      <c r="H1157" s="18">
        <v>0</v>
      </c>
    </row>
    <row r="1158" spans="1:8" x14ac:dyDescent="0.25">
      <c r="A1158" s="71"/>
      <c r="B1158" s="66"/>
      <c r="C1158" s="71"/>
      <c r="D1158" s="71"/>
      <c r="E1158" s="71"/>
      <c r="F1158" s="93"/>
      <c r="G1158" s="21"/>
      <c r="H1158" s="18">
        <v>0</v>
      </c>
    </row>
    <row r="1159" spans="1:8" x14ac:dyDescent="0.25">
      <c r="A1159" s="71" t="s">
        <v>1086</v>
      </c>
      <c r="B1159" s="66" t="s">
        <v>1097</v>
      </c>
      <c r="C1159" s="71" t="s">
        <v>1093</v>
      </c>
      <c r="D1159" s="71" t="s">
        <v>1094</v>
      </c>
      <c r="E1159" s="71" t="s">
        <v>1090</v>
      </c>
      <c r="F1159" s="93" t="s">
        <v>101</v>
      </c>
      <c r="G1159" s="18">
        <v>0</v>
      </c>
      <c r="H1159" s="18">
        <v>0</v>
      </c>
    </row>
    <row r="1160" spans="1:8" x14ac:dyDescent="0.25">
      <c r="A1160" s="71"/>
      <c r="B1160" s="66"/>
      <c r="C1160" s="71"/>
      <c r="D1160" s="71"/>
      <c r="E1160" s="71"/>
      <c r="F1160" s="93"/>
      <c r="G1160" s="18">
        <v>0</v>
      </c>
      <c r="H1160" s="18">
        <v>0</v>
      </c>
    </row>
    <row r="1161" spans="1:8" x14ac:dyDescent="0.25">
      <c r="A1161" s="71"/>
      <c r="B1161" s="66"/>
      <c r="C1161" s="71"/>
      <c r="D1161" s="71"/>
      <c r="E1161" s="71"/>
      <c r="F1161" s="93"/>
      <c r="G1161" s="21"/>
      <c r="H1161" s="18">
        <v>0</v>
      </c>
    </row>
    <row r="1162" spans="1:8" x14ac:dyDescent="0.25">
      <c r="A1162" s="71" t="s">
        <v>1086</v>
      </c>
      <c r="B1162" s="66" t="s">
        <v>1098</v>
      </c>
      <c r="C1162" s="71" t="s">
        <v>145</v>
      </c>
      <c r="D1162" s="71" t="s">
        <v>1099</v>
      </c>
      <c r="E1162" s="71" t="s">
        <v>1090</v>
      </c>
      <c r="F1162" s="93" t="s">
        <v>1100</v>
      </c>
      <c r="G1162" s="18">
        <v>0</v>
      </c>
      <c r="H1162" s="18">
        <v>0</v>
      </c>
    </row>
    <row r="1163" spans="1:8" x14ac:dyDescent="0.25">
      <c r="A1163" s="71"/>
      <c r="B1163" s="66"/>
      <c r="C1163" s="71"/>
      <c r="D1163" s="71"/>
      <c r="E1163" s="71"/>
      <c r="F1163" s="93"/>
      <c r="G1163" s="18">
        <v>0</v>
      </c>
      <c r="H1163" s="18">
        <v>0</v>
      </c>
    </row>
    <row r="1164" spans="1:8" x14ac:dyDescent="0.25">
      <c r="A1164" s="71"/>
      <c r="B1164" s="66"/>
      <c r="C1164" s="71"/>
      <c r="D1164" s="71"/>
      <c r="E1164" s="71"/>
      <c r="F1164" s="93"/>
      <c r="G1164" s="21"/>
      <c r="H1164" s="18">
        <v>0</v>
      </c>
    </row>
    <row r="1165" spans="1:8" ht="20.100000000000001" customHeight="1" x14ac:dyDescent="0.25">
      <c r="A1165" s="71" t="s">
        <v>1086</v>
      </c>
      <c r="B1165" s="66" t="s">
        <v>1101</v>
      </c>
      <c r="C1165" s="71" t="s">
        <v>1102</v>
      </c>
      <c r="D1165" s="71" t="s">
        <v>73</v>
      </c>
      <c r="E1165" s="71" t="s">
        <v>1090</v>
      </c>
      <c r="F1165" s="93" t="s">
        <v>1103</v>
      </c>
      <c r="G1165" s="18">
        <v>0</v>
      </c>
      <c r="H1165" s="18">
        <v>0</v>
      </c>
    </row>
    <row r="1166" spans="1:8" ht="20.100000000000001" customHeight="1" x14ac:dyDescent="0.25">
      <c r="A1166" s="71"/>
      <c r="B1166" s="66"/>
      <c r="C1166" s="71"/>
      <c r="D1166" s="71"/>
      <c r="E1166" s="71"/>
      <c r="F1166" s="93"/>
      <c r="G1166" s="18">
        <v>0</v>
      </c>
      <c r="H1166" s="18">
        <v>0</v>
      </c>
    </row>
    <row r="1167" spans="1:8" ht="20.100000000000001" customHeight="1" x14ac:dyDescent="0.25">
      <c r="A1167" s="71"/>
      <c r="B1167" s="66"/>
      <c r="C1167" s="71"/>
      <c r="D1167" s="71"/>
      <c r="E1167" s="71"/>
      <c r="F1167" s="93"/>
      <c r="G1167" s="21"/>
      <c r="H1167" s="18">
        <v>0</v>
      </c>
    </row>
    <row r="1168" spans="1:8" x14ac:dyDescent="0.25">
      <c r="A1168" s="71" t="s">
        <v>1086</v>
      </c>
      <c r="B1168" s="66" t="s">
        <v>1104</v>
      </c>
      <c r="C1168" s="71" t="s">
        <v>1102</v>
      </c>
      <c r="D1168" s="71" t="s">
        <v>73</v>
      </c>
      <c r="E1168" s="71" t="s">
        <v>1090</v>
      </c>
      <c r="F1168" s="93" t="s">
        <v>1105</v>
      </c>
      <c r="G1168" s="18">
        <v>0</v>
      </c>
      <c r="H1168" s="18">
        <v>0</v>
      </c>
    </row>
    <row r="1169" spans="1:8" x14ac:dyDescent="0.25">
      <c r="A1169" s="71"/>
      <c r="B1169" s="66"/>
      <c r="C1169" s="71"/>
      <c r="D1169" s="71"/>
      <c r="E1169" s="71"/>
      <c r="F1169" s="93"/>
      <c r="G1169" s="18">
        <v>600</v>
      </c>
      <c r="H1169" s="18">
        <v>0</v>
      </c>
    </row>
    <row r="1170" spans="1:8" x14ac:dyDescent="0.25">
      <c r="A1170" s="71"/>
      <c r="B1170" s="66"/>
      <c r="C1170" s="71"/>
      <c r="D1170" s="71"/>
      <c r="E1170" s="71"/>
      <c r="F1170" s="93"/>
      <c r="G1170" s="21"/>
      <c r="H1170" s="18">
        <v>0</v>
      </c>
    </row>
    <row r="1171" spans="1:8" ht="20.100000000000001" customHeight="1" x14ac:dyDescent="0.25">
      <c r="A1171" s="71" t="s">
        <v>1086</v>
      </c>
      <c r="B1171" s="66" t="s">
        <v>1101</v>
      </c>
      <c r="C1171" s="71" t="s">
        <v>1102</v>
      </c>
      <c r="D1171" s="71" t="s">
        <v>89</v>
      </c>
      <c r="E1171" s="71" t="s">
        <v>1090</v>
      </c>
      <c r="F1171" s="93" t="s">
        <v>1106</v>
      </c>
      <c r="G1171" s="18">
        <v>0</v>
      </c>
      <c r="H1171" s="18">
        <v>0</v>
      </c>
    </row>
    <row r="1172" spans="1:8" ht="20.100000000000001" customHeight="1" x14ac:dyDescent="0.25">
      <c r="A1172" s="71"/>
      <c r="B1172" s="66"/>
      <c r="C1172" s="71"/>
      <c r="D1172" s="71"/>
      <c r="E1172" s="71"/>
      <c r="F1172" s="93"/>
      <c r="G1172" s="18">
        <v>0</v>
      </c>
      <c r="H1172" s="18">
        <v>0</v>
      </c>
    </row>
    <row r="1173" spans="1:8" ht="20.100000000000001" customHeight="1" x14ac:dyDescent="0.25">
      <c r="A1173" s="71"/>
      <c r="B1173" s="66"/>
      <c r="C1173" s="71"/>
      <c r="D1173" s="71"/>
      <c r="E1173" s="71"/>
      <c r="F1173" s="93"/>
      <c r="G1173" s="21"/>
      <c r="H1173" s="18">
        <v>0</v>
      </c>
    </row>
    <row r="1174" spans="1:8" x14ac:dyDescent="0.25">
      <c r="A1174" s="71" t="s">
        <v>1086</v>
      </c>
      <c r="B1174" s="66" t="s">
        <v>1107</v>
      </c>
      <c r="C1174" s="71" t="s">
        <v>1102</v>
      </c>
      <c r="D1174" s="71" t="s">
        <v>89</v>
      </c>
      <c r="E1174" s="71" t="s">
        <v>1090</v>
      </c>
      <c r="F1174" s="93" t="s">
        <v>1108</v>
      </c>
      <c r="G1174" s="18">
        <v>0</v>
      </c>
      <c r="H1174" s="18">
        <v>0</v>
      </c>
    </row>
    <row r="1175" spans="1:8" x14ac:dyDescent="0.25">
      <c r="A1175" s="71"/>
      <c r="B1175" s="66"/>
      <c r="C1175" s="71"/>
      <c r="D1175" s="71"/>
      <c r="E1175" s="71"/>
      <c r="F1175" s="93"/>
      <c r="G1175" s="18">
        <v>600</v>
      </c>
      <c r="H1175" s="18">
        <v>0</v>
      </c>
    </row>
    <row r="1176" spans="1:8" x14ac:dyDescent="0.25">
      <c r="A1176" s="71"/>
      <c r="B1176" s="66"/>
      <c r="C1176" s="71"/>
      <c r="D1176" s="71"/>
      <c r="E1176" s="71"/>
      <c r="F1176" s="93"/>
      <c r="G1176" s="21"/>
      <c r="H1176" s="18">
        <v>0</v>
      </c>
    </row>
    <row r="1177" spans="1:8" ht="20.100000000000001" customHeight="1" x14ac:dyDescent="0.25">
      <c r="A1177" s="71" t="s">
        <v>1086</v>
      </c>
      <c r="B1177" s="66" t="s">
        <v>1109</v>
      </c>
      <c r="C1177" s="71" t="s">
        <v>1102</v>
      </c>
      <c r="D1177" s="71" t="s">
        <v>115</v>
      </c>
      <c r="E1177" s="71" t="s">
        <v>1090</v>
      </c>
      <c r="F1177" s="93" t="s">
        <v>1110</v>
      </c>
      <c r="G1177" s="18">
        <v>0</v>
      </c>
      <c r="H1177" s="18">
        <v>0</v>
      </c>
    </row>
    <row r="1178" spans="1:8" ht="20.100000000000001" customHeight="1" x14ac:dyDescent="0.25">
      <c r="A1178" s="71"/>
      <c r="B1178" s="66"/>
      <c r="C1178" s="71"/>
      <c r="D1178" s="71"/>
      <c r="E1178" s="71"/>
      <c r="F1178" s="93"/>
      <c r="G1178" s="18">
        <v>0</v>
      </c>
      <c r="H1178" s="18">
        <v>0</v>
      </c>
    </row>
    <row r="1179" spans="1:8" ht="20.100000000000001" customHeight="1" x14ac:dyDescent="0.25">
      <c r="A1179" s="71"/>
      <c r="B1179" s="66"/>
      <c r="C1179" s="71"/>
      <c r="D1179" s="71"/>
      <c r="E1179" s="71"/>
      <c r="F1179" s="93"/>
      <c r="G1179" s="21"/>
      <c r="H1179" s="18">
        <v>0</v>
      </c>
    </row>
    <row r="1180" spans="1:8" x14ac:dyDescent="0.25">
      <c r="A1180" s="64" t="s">
        <v>1111</v>
      </c>
      <c r="B1180" s="64" t="s">
        <v>1112</v>
      </c>
      <c r="C1180" s="64" t="s">
        <v>424</v>
      </c>
      <c r="D1180" s="89" t="s">
        <v>1115</v>
      </c>
      <c r="E1180" s="68" t="s">
        <v>1113</v>
      </c>
      <c r="F1180" s="64" t="s">
        <v>1114</v>
      </c>
      <c r="G1180" s="42">
        <v>1890</v>
      </c>
      <c r="H1180" s="43">
        <v>0</v>
      </c>
    </row>
    <row r="1181" spans="1:8" x14ac:dyDescent="0.25">
      <c r="A1181" s="68"/>
      <c r="B1181" s="68"/>
      <c r="C1181" s="68"/>
      <c r="D1181" s="90"/>
      <c r="E1181" s="68"/>
      <c r="F1181" s="68"/>
      <c r="G1181" s="42">
        <v>765</v>
      </c>
      <c r="H1181" s="43">
        <v>1000.06</v>
      </c>
    </row>
    <row r="1182" spans="1:8" x14ac:dyDescent="0.25">
      <c r="A1182" s="68"/>
      <c r="B1182" s="68"/>
      <c r="C1182" s="68"/>
      <c r="D1182" s="91"/>
      <c r="E1182" s="68"/>
      <c r="F1182" s="68"/>
      <c r="G1182" s="42"/>
      <c r="H1182" s="43">
        <v>0</v>
      </c>
    </row>
    <row r="1183" spans="1:8" x14ac:dyDescent="0.25">
      <c r="A1183" s="64" t="s">
        <v>1116</v>
      </c>
      <c r="B1183" s="64" t="s">
        <v>1117</v>
      </c>
      <c r="C1183" s="64" t="s">
        <v>430</v>
      </c>
      <c r="D1183" s="89" t="s">
        <v>1119</v>
      </c>
      <c r="E1183" s="68" t="s">
        <v>1113</v>
      </c>
      <c r="F1183" s="64" t="s">
        <v>1118</v>
      </c>
      <c r="G1183" s="42">
        <v>1890</v>
      </c>
      <c r="H1183" s="43">
        <v>0</v>
      </c>
    </row>
    <row r="1184" spans="1:8" x14ac:dyDescent="0.25">
      <c r="A1184" s="68"/>
      <c r="B1184" s="68"/>
      <c r="C1184" s="68"/>
      <c r="D1184" s="90"/>
      <c r="E1184" s="68"/>
      <c r="F1184" s="68"/>
      <c r="G1184" s="42">
        <v>576.20000000000005</v>
      </c>
      <c r="H1184" s="43">
        <v>648</v>
      </c>
    </row>
    <row r="1185" spans="1:8" x14ac:dyDescent="0.25">
      <c r="A1185" s="68"/>
      <c r="B1185" s="68"/>
      <c r="C1185" s="68"/>
      <c r="D1185" s="91"/>
      <c r="E1185" s="68"/>
      <c r="F1185" s="68"/>
      <c r="G1185" s="42"/>
      <c r="H1185" s="43">
        <v>0</v>
      </c>
    </row>
    <row r="1186" spans="1:8" x14ac:dyDescent="0.25">
      <c r="A1186" s="64" t="s">
        <v>1120</v>
      </c>
      <c r="B1186" s="64" t="s">
        <v>1121</v>
      </c>
      <c r="C1186" s="64" t="s">
        <v>430</v>
      </c>
      <c r="D1186" s="89" t="s">
        <v>1115</v>
      </c>
      <c r="E1186" s="68" t="s">
        <v>1113</v>
      </c>
      <c r="F1186" s="64" t="s">
        <v>1122</v>
      </c>
      <c r="G1186" s="42">
        <v>945</v>
      </c>
      <c r="H1186" s="42">
        <v>7214</v>
      </c>
    </row>
    <row r="1187" spans="1:8" x14ac:dyDescent="0.25">
      <c r="A1187" s="68"/>
      <c r="B1187" s="68"/>
      <c r="C1187" s="68"/>
      <c r="D1187" s="90"/>
      <c r="E1187" s="68"/>
      <c r="F1187" s="68"/>
      <c r="G1187" s="42">
        <v>1113.3</v>
      </c>
      <c r="H1187" s="43">
        <v>0</v>
      </c>
    </row>
    <row r="1188" spans="1:8" x14ac:dyDescent="0.25">
      <c r="A1188" s="68"/>
      <c r="B1188" s="68"/>
      <c r="C1188" s="68"/>
      <c r="D1188" s="91"/>
      <c r="E1188" s="68"/>
      <c r="F1188" s="68"/>
      <c r="G1188" s="43"/>
      <c r="H1188" s="43">
        <v>0</v>
      </c>
    </row>
    <row r="1189" spans="1:8" x14ac:dyDescent="0.25">
      <c r="A1189" s="64" t="s">
        <v>1963</v>
      </c>
      <c r="B1189" s="64" t="s">
        <v>1123</v>
      </c>
      <c r="C1189" s="64" t="s">
        <v>1124</v>
      </c>
      <c r="D1189" s="89" t="s">
        <v>1125</v>
      </c>
      <c r="E1189" s="68" t="s">
        <v>1113</v>
      </c>
      <c r="F1189" s="64">
        <v>27</v>
      </c>
      <c r="G1189" s="42">
        <v>0</v>
      </c>
      <c r="H1189" s="43">
        <v>0</v>
      </c>
    </row>
    <row r="1190" spans="1:8" x14ac:dyDescent="0.25">
      <c r="A1190" s="68"/>
      <c r="B1190" s="68"/>
      <c r="C1190" s="68"/>
      <c r="D1190" s="90"/>
      <c r="E1190" s="68"/>
      <c r="F1190" s="68"/>
      <c r="G1190" s="42">
        <v>377.5</v>
      </c>
      <c r="H1190" s="43">
        <v>0</v>
      </c>
    </row>
    <row r="1191" spans="1:8" x14ac:dyDescent="0.25">
      <c r="A1191" s="68"/>
      <c r="B1191" s="68"/>
      <c r="C1191" s="68"/>
      <c r="D1191" s="91"/>
      <c r="E1191" s="68"/>
      <c r="F1191" s="68"/>
      <c r="G1191" s="43"/>
      <c r="H1191" s="43">
        <v>0</v>
      </c>
    </row>
    <row r="1192" spans="1:8" x14ac:dyDescent="0.25">
      <c r="A1192" s="64" t="s">
        <v>1963</v>
      </c>
      <c r="B1192" s="64" t="s">
        <v>1126</v>
      </c>
      <c r="C1192" s="64" t="s">
        <v>1127</v>
      </c>
      <c r="D1192" s="89" t="s">
        <v>1128</v>
      </c>
      <c r="E1192" s="68" t="s">
        <v>1113</v>
      </c>
      <c r="F1192" s="64">
        <v>27</v>
      </c>
      <c r="G1192" s="42">
        <v>0</v>
      </c>
      <c r="H1192" s="43">
        <v>0</v>
      </c>
    </row>
    <row r="1193" spans="1:8" x14ac:dyDescent="0.25">
      <c r="A1193" s="68"/>
      <c r="B1193" s="68"/>
      <c r="C1193" s="68"/>
      <c r="D1193" s="90"/>
      <c r="E1193" s="68"/>
      <c r="F1193" s="68"/>
      <c r="G1193" s="43">
        <v>231</v>
      </c>
      <c r="H1193" s="43">
        <v>0</v>
      </c>
    </row>
    <row r="1194" spans="1:8" x14ac:dyDescent="0.25">
      <c r="A1194" s="68"/>
      <c r="B1194" s="68"/>
      <c r="C1194" s="68"/>
      <c r="D1194" s="91"/>
      <c r="E1194" s="68"/>
      <c r="F1194" s="68"/>
      <c r="G1194" s="43"/>
      <c r="H1194" s="43">
        <v>0</v>
      </c>
    </row>
    <row r="1195" spans="1:8" x14ac:dyDescent="0.25">
      <c r="A1195" s="61" t="s">
        <v>1963</v>
      </c>
      <c r="B1195" s="61" t="s">
        <v>1963</v>
      </c>
      <c r="C1195" s="61" t="s">
        <v>1963</v>
      </c>
      <c r="D1195" s="59" t="s">
        <v>1963</v>
      </c>
      <c r="E1195" s="61" t="s">
        <v>1962</v>
      </c>
      <c r="F1195" s="61" t="s">
        <v>1963</v>
      </c>
      <c r="G1195" s="43" t="s">
        <v>1963</v>
      </c>
      <c r="H1195" s="43" t="s">
        <v>1963</v>
      </c>
    </row>
    <row r="1196" spans="1:8" x14ac:dyDescent="0.25">
      <c r="A1196" s="66" t="s">
        <v>1963</v>
      </c>
      <c r="B1196" s="92" t="s">
        <v>1129</v>
      </c>
      <c r="C1196" s="66" t="s">
        <v>171</v>
      </c>
      <c r="D1196" s="92" t="s">
        <v>1130</v>
      </c>
      <c r="E1196" s="64" t="s">
        <v>1131</v>
      </c>
      <c r="F1196" s="66" t="s">
        <v>1132</v>
      </c>
      <c r="G1196" s="18">
        <v>0</v>
      </c>
      <c r="H1196" s="18">
        <v>0</v>
      </c>
    </row>
    <row r="1197" spans="1:8" x14ac:dyDescent="0.25">
      <c r="A1197" s="66"/>
      <c r="B1197" s="92"/>
      <c r="C1197" s="66"/>
      <c r="D1197" s="92"/>
      <c r="E1197" s="64"/>
      <c r="F1197" s="66"/>
      <c r="G1197" s="18">
        <v>0</v>
      </c>
      <c r="H1197" s="18">
        <v>0</v>
      </c>
    </row>
    <row r="1198" spans="1:8" x14ac:dyDescent="0.25">
      <c r="A1198" s="66" t="s">
        <v>1963</v>
      </c>
      <c r="B1198" s="92" t="s">
        <v>1133</v>
      </c>
      <c r="C1198" s="66" t="s">
        <v>171</v>
      </c>
      <c r="D1198" s="92" t="s">
        <v>1134</v>
      </c>
      <c r="E1198" s="64" t="s">
        <v>1131</v>
      </c>
      <c r="F1198" s="66" t="s">
        <v>236</v>
      </c>
      <c r="G1198" s="18">
        <v>0</v>
      </c>
      <c r="H1198" s="18">
        <v>0</v>
      </c>
    </row>
    <row r="1199" spans="1:8" x14ac:dyDescent="0.25">
      <c r="A1199" s="66"/>
      <c r="B1199" s="92"/>
      <c r="C1199" s="66"/>
      <c r="D1199" s="92"/>
      <c r="E1199" s="64"/>
      <c r="F1199" s="66"/>
      <c r="G1199" s="18">
        <v>0</v>
      </c>
      <c r="H1199" s="18">
        <v>0</v>
      </c>
    </row>
    <row r="1200" spans="1:8" ht="21.95" customHeight="1" x14ac:dyDescent="0.25">
      <c r="A1200" s="66" t="s">
        <v>1963</v>
      </c>
      <c r="B1200" s="92" t="s">
        <v>1135</v>
      </c>
      <c r="C1200" s="66" t="s">
        <v>1136</v>
      </c>
      <c r="D1200" s="92" t="s">
        <v>1137</v>
      </c>
      <c r="E1200" s="64" t="s">
        <v>1131</v>
      </c>
      <c r="F1200" s="66" t="s">
        <v>87</v>
      </c>
      <c r="G1200" s="18">
        <v>0</v>
      </c>
      <c r="H1200" s="18">
        <v>0</v>
      </c>
    </row>
    <row r="1201" spans="1:8" ht="21.95" customHeight="1" x14ac:dyDescent="0.25">
      <c r="A1201" s="66"/>
      <c r="B1201" s="92"/>
      <c r="C1201" s="66"/>
      <c r="D1201" s="92"/>
      <c r="E1201" s="64"/>
      <c r="F1201" s="66"/>
      <c r="G1201" s="18">
        <v>0</v>
      </c>
      <c r="H1201" s="18">
        <v>0</v>
      </c>
    </row>
    <row r="1202" spans="1:8" ht="21.95" customHeight="1" x14ac:dyDescent="0.25">
      <c r="A1202" s="66" t="s">
        <v>1963</v>
      </c>
      <c r="B1202" s="92" t="s">
        <v>1129</v>
      </c>
      <c r="C1202" s="66" t="s">
        <v>185</v>
      </c>
      <c r="D1202" s="92" t="s">
        <v>309</v>
      </c>
      <c r="E1202" s="64" t="s">
        <v>1131</v>
      </c>
      <c r="F1202" s="66" t="s">
        <v>1138</v>
      </c>
      <c r="G1202" s="18">
        <v>0</v>
      </c>
      <c r="H1202" s="18">
        <v>0</v>
      </c>
    </row>
    <row r="1203" spans="1:8" ht="21.95" customHeight="1" x14ac:dyDescent="0.25">
      <c r="A1203" s="66"/>
      <c r="B1203" s="92"/>
      <c r="C1203" s="66"/>
      <c r="D1203" s="92"/>
      <c r="E1203" s="64"/>
      <c r="F1203" s="66"/>
      <c r="G1203" s="18">
        <v>0</v>
      </c>
      <c r="H1203" s="18">
        <v>0</v>
      </c>
    </row>
    <row r="1204" spans="1:8" x14ac:dyDescent="0.25">
      <c r="A1204" s="66" t="s">
        <v>1963</v>
      </c>
      <c r="B1204" s="92" t="s">
        <v>1139</v>
      </c>
      <c r="C1204" s="66" t="s">
        <v>385</v>
      </c>
      <c r="D1204" s="92" t="s">
        <v>386</v>
      </c>
      <c r="E1204" s="64" t="s">
        <v>1131</v>
      </c>
      <c r="F1204" s="66" t="s">
        <v>101</v>
      </c>
      <c r="G1204" s="18">
        <v>0</v>
      </c>
      <c r="H1204" s="18">
        <v>0</v>
      </c>
    </row>
    <row r="1205" spans="1:8" x14ac:dyDescent="0.25">
      <c r="A1205" s="66"/>
      <c r="B1205" s="92"/>
      <c r="C1205" s="66"/>
      <c r="D1205" s="92"/>
      <c r="E1205" s="64"/>
      <c r="F1205" s="66"/>
      <c r="G1205" s="18">
        <v>0</v>
      </c>
      <c r="H1205" s="18">
        <v>0</v>
      </c>
    </row>
    <row r="1206" spans="1:8" ht="57" x14ac:dyDescent="0.25">
      <c r="A1206" s="3" t="s">
        <v>1963</v>
      </c>
      <c r="B1206" s="7" t="s">
        <v>1140</v>
      </c>
      <c r="C1206" s="3" t="s">
        <v>521</v>
      </c>
      <c r="D1206" s="7" t="s">
        <v>1141</v>
      </c>
      <c r="E1206" s="1" t="s">
        <v>1131</v>
      </c>
      <c r="F1206" s="3" t="s">
        <v>101</v>
      </c>
      <c r="G1206" s="18">
        <v>0</v>
      </c>
      <c r="H1206" s="18">
        <v>0</v>
      </c>
    </row>
    <row r="1207" spans="1:8" ht="57" x14ac:dyDescent="0.25">
      <c r="A1207" s="3" t="s">
        <v>1963</v>
      </c>
      <c r="B1207" s="7" t="s">
        <v>1142</v>
      </c>
      <c r="C1207" s="3" t="s">
        <v>521</v>
      </c>
      <c r="D1207" s="7" t="s">
        <v>1141</v>
      </c>
      <c r="E1207" s="1" t="s">
        <v>1131</v>
      </c>
      <c r="F1207" s="3" t="s">
        <v>101</v>
      </c>
      <c r="G1207" s="18">
        <v>0</v>
      </c>
      <c r="H1207" s="18">
        <v>0</v>
      </c>
    </row>
    <row r="1208" spans="1:8" ht="57" x14ac:dyDescent="0.25">
      <c r="A1208" s="3" t="s">
        <v>1963</v>
      </c>
      <c r="B1208" s="7" t="s">
        <v>1143</v>
      </c>
      <c r="C1208" s="3" t="s">
        <v>521</v>
      </c>
      <c r="D1208" s="7" t="s">
        <v>1141</v>
      </c>
      <c r="E1208" s="1" t="s">
        <v>1131</v>
      </c>
      <c r="F1208" s="3" t="s">
        <v>101</v>
      </c>
      <c r="G1208" s="18">
        <v>0</v>
      </c>
      <c r="H1208" s="18">
        <v>0</v>
      </c>
    </row>
    <row r="1209" spans="1:8" ht="57" x14ac:dyDescent="0.25">
      <c r="A1209" s="3" t="s">
        <v>1963</v>
      </c>
      <c r="B1209" s="7" t="s">
        <v>1144</v>
      </c>
      <c r="C1209" s="3" t="s">
        <v>521</v>
      </c>
      <c r="D1209" s="7" t="s">
        <v>1141</v>
      </c>
      <c r="E1209" s="1" t="s">
        <v>1131</v>
      </c>
      <c r="F1209" s="3" t="s">
        <v>101</v>
      </c>
      <c r="G1209" s="18">
        <v>0</v>
      </c>
      <c r="H1209" s="18">
        <v>0</v>
      </c>
    </row>
    <row r="1210" spans="1:8" ht="28.5" x14ac:dyDescent="0.25">
      <c r="A1210" s="3" t="s">
        <v>1963</v>
      </c>
      <c r="B1210" s="7" t="s">
        <v>1139</v>
      </c>
      <c r="C1210" s="3" t="s">
        <v>539</v>
      </c>
      <c r="D1210" s="7" t="s">
        <v>388</v>
      </c>
      <c r="E1210" s="1" t="s">
        <v>1131</v>
      </c>
      <c r="F1210" s="3" t="s">
        <v>109</v>
      </c>
      <c r="G1210" s="18">
        <v>0</v>
      </c>
      <c r="H1210" s="18">
        <v>0</v>
      </c>
    </row>
    <row r="1211" spans="1:8" ht="57" x14ac:dyDescent="0.25">
      <c r="A1211" s="3" t="s">
        <v>1963</v>
      </c>
      <c r="B1211" s="7" t="s">
        <v>1145</v>
      </c>
      <c r="C1211" s="3" t="s">
        <v>521</v>
      </c>
      <c r="D1211" s="7" t="s">
        <v>805</v>
      </c>
      <c r="E1211" s="1" t="s">
        <v>1131</v>
      </c>
      <c r="F1211" s="3" t="s">
        <v>109</v>
      </c>
      <c r="G1211" s="18">
        <v>0</v>
      </c>
      <c r="H1211" s="18">
        <v>0</v>
      </c>
    </row>
    <row r="1212" spans="1:8" ht="57" x14ac:dyDescent="0.25">
      <c r="A1212" s="3" t="s">
        <v>1963</v>
      </c>
      <c r="B1212" s="7" t="s">
        <v>1140</v>
      </c>
      <c r="C1212" s="3" t="s">
        <v>521</v>
      </c>
      <c r="D1212" s="7" t="s">
        <v>805</v>
      </c>
      <c r="E1212" s="1" t="s">
        <v>1131</v>
      </c>
      <c r="F1212" s="3" t="s">
        <v>109</v>
      </c>
      <c r="G1212" s="18">
        <v>0</v>
      </c>
      <c r="H1212" s="18">
        <v>0</v>
      </c>
    </row>
    <row r="1213" spans="1:8" ht="57" x14ac:dyDescent="0.25">
      <c r="A1213" s="3" t="s">
        <v>1963</v>
      </c>
      <c r="B1213" s="7" t="s">
        <v>1146</v>
      </c>
      <c r="C1213" s="3" t="s">
        <v>521</v>
      </c>
      <c r="D1213" s="7" t="s">
        <v>805</v>
      </c>
      <c r="E1213" s="1" t="s">
        <v>1131</v>
      </c>
      <c r="F1213" s="3" t="s">
        <v>109</v>
      </c>
      <c r="G1213" s="18">
        <v>0</v>
      </c>
      <c r="H1213" s="18">
        <v>0</v>
      </c>
    </row>
    <row r="1214" spans="1:8" ht="28.5" x14ac:dyDescent="0.25">
      <c r="A1214" s="3" t="s">
        <v>1963</v>
      </c>
      <c r="B1214" s="7" t="s">
        <v>1139</v>
      </c>
      <c r="C1214" s="3" t="s">
        <v>1147</v>
      </c>
      <c r="D1214" s="7" t="s">
        <v>1148</v>
      </c>
      <c r="E1214" s="1" t="s">
        <v>1131</v>
      </c>
      <c r="F1214" s="3" t="s">
        <v>118</v>
      </c>
      <c r="G1214" s="18">
        <v>0</v>
      </c>
      <c r="H1214" s="18">
        <v>0</v>
      </c>
    </row>
    <row r="1215" spans="1:8" ht="28.5" x14ac:dyDescent="0.25">
      <c r="A1215" s="3" t="s">
        <v>1963</v>
      </c>
      <c r="B1215" s="7" t="s">
        <v>1149</v>
      </c>
      <c r="C1215" s="3" t="s">
        <v>521</v>
      </c>
      <c r="D1215" s="7" t="s">
        <v>1150</v>
      </c>
      <c r="E1215" s="1" t="s">
        <v>1131</v>
      </c>
      <c r="F1215" s="3" t="s">
        <v>118</v>
      </c>
      <c r="G1215" s="18">
        <v>0</v>
      </c>
      <c r="H1215" s="18">
        <v>0</v>
      </c>
    </row>
    <row r="1216" spans="1:8" ht="28.5" x14ac:dyDescent="0.25">
      <c r="A1216" s="3" t="s">
        <v>1963</v>
      </c>
      <c r="B1216" s="7" t="s">
        <v>1151</v>
      </c>
      <c r="C1216" s="3" t="s">
        <v>521</v>
      </c>
      <c r="D1216" s="7" t="s">
        <v>1150</v>
      </c>
      <c r="E1216" s="1" t="s">
        <v>1131</v>
      </c>
      <c r="F1216" s="3" t="s">
        <v>118</v>
      </c>
      <c r="G1216" s="18">
        <v>0</v>
      </c>
      <c r="H1216" s="18">
        <v>0</v>
      </c>
    </row>
    <row r="1217" spans="1:8" ht="28.5" x14ac:dyDescent="0.25">
      <c r="A1217" s="3" t="s">
        <v>1963</v>
      </c>
      <c r="B1217" s="7" t="s">
        <v>1152</v>
      </c>
      <c r="C1217" s="3" t="s">
        <v>521</v>
      </c>
      <c r="D1217" s="7" t="s">
        <v>1150</v>
      </c>
      <c r="E1217" s="1" t="s">
        <v>1131</v>
      </c>
      <c r="F1217" s="3" t="s">
        <v>118</v>
      </c>
      <c r="G1217" s="18">
        <v>0</v>
      </c>
      <c r="H1217" s="18">
        <v>0</v>
      </c>
    </row>
    <row r="1218" spans="1:8" ht="28.5" x14ac:dyDescent="0.25">
      <c r="A1218" s="3" t="s">
        <v>1963</v>
      </c>
      <c r="B1218" s="7" t="s">
        <v>1146</v>
      </c>
      <c r="C1218" s="3" t="s">
        <v>521</v>
      </c>
      <c r="D1218" s="7" t="s">
        <v>1150</v>
      </c>
      <c r="E1218" s="1" t="s">
        <v>1131</v>
      </c>
      <c r="F1218" s="3" t="s">
        <v>118</v>
      </c>
      <c r="G1218" s="18">
        <v>0</v>
      </c>
      <c r="H1218" s="18">
        <v>0</v>
      </c>
    </row>
    <row r="1219" spans="1:8" ht="28.5" x14ac:dyDescent="0.25">
      <c r="A1219" s="3" t="s">
        <v>1963</v>
      </c>
      <c r="B1219" s="7" t="s">
        <v>1139</v>
      </c>
      <c r="C1219" s="3" t="s">
        <v>539</v>
      </c>
      <c r="D1219" s="7" t="s">
        <v>1153</v>
      </c>
      <c r="E1219" s="1" t="s">
        <v>1131</v>
      </c>
      <c r="F1219" s="3" t="s">
        <v>126</v>
      </c>
      <c r="G1219" s="18">
        <v>0</v>
      </c>
      <c r="H1219" s="18">
        <v>0</v>
      </c>
    </row>
    <row r="1220" spans="1:8" ht="28.5" x14ac:dyDescent="0.25">
      <c r="A1220" s="3" t="s">
        <v>1963</v>
      </c>
      <c r="B1220" s="7" t="s">
        <v>1151</v>
      </c>
      <c r="C1220" s="3" t="s">
        <v>521</v>
      </c>
      <c r="D1220" s="7" t="s">
        <v>1154</v>
      </c>
      <c r="E1220" s="1" t="s">
        <v>1131</v>
      </c>
      <c r="F1220" s="3" t="s">
        <v>126</v>
      </c>
      <c r="G1220" s="18">
        <v>0</v>
      </c>
      <c r="H1220" s="18">
        <v>0</v>
      </c>
    </row>
    <row r="1221" spans="1:8" ht="28.5" x14ac:dyDescent="0.25">
      <c r="A1221" s="3" t="s">
        <v>1963</v>
      </c>
      <c r="B1221" s="7" t="s">
        <v>1155</v>
      </c>
      <c r="C1221" s="3" t="s">
        <v>521</v>
      </c>
      <c r="D1221" s="7" t="s">
        <v>1154</v>
      </c>
      <c r="E1221" s="1" t="s">
        <v>1131</v>
      </c>
      <c r="F1221" s="3" t="s">
        <v>126</v>
      </c>
      <c r="G1221" s="18">
        <v>0</v>
      </c>
      <c r="H1221" s="18">
        <v>0</v>
      </c>
    </row>
    <row r="1222" spans="1:8" ht="28.5" x14ac:dyDescent="0.25">
      <c r="A1222" s="3" t="s">
        <v>1963</v>
      </c>
      <c r="B1222" s="7" t="s">
        <v>1156</v>
      </c>
      <c r="C1222" s="3" t="s">
        <v>521</v>
      </c>
      <c r="D1222" s="7" t="s">
        <v>1154</v>
      </c>
      <c r="E1222" s="1" t="s">
        <v>1131</v>
      </c>
      <c r="F1222" s="3" t="s">
        <v>126</v>
      </c>
      <c r="G1222" s="18">
        <v>0</v>
      </c>
      <c r="H1222" s="18">
        <v>0</v>
      </c>
    </row>
    <row r="1223" spans="1:8" ht="28.5" x14ac:dyDescent="0.25">
      <c r="A1223" s="3" t="s">
        <v>1963</v>
      </c>
      <c r="B1223" s="7" t="s">
        <v>659</v>
      </c>
      <c r="C1223" s="3" t="s">
        <v>1157</v>
      </c>
      <c r="D1223" s="7" t="s">
        <v>1057</v>
      </c>
      <c r="E1223" s="1" t="s">
        <v>1131</v>
      </c>
      <c r="F1223" s="3" t="s">
        <v>439</v>
      </c>
      <c r="G1223" s="18">
        <v>0</v>
      </c>
      <c r="H1223" s="18">
        <v>0</v>
      </c>
    </row>
    <row r="1224" spans="1:8" x14ac:dyDescent="0.25">
      <c r="A1224" s="71" t="s">
        <v>1963</v>
      </c>
      <c r="B1224" s="66" t="s">
        <v>1158</v>
      </c>
      <c r="C1224" s="66" t="s">
        <v>1159</v>
      </c>
      <c r="D1224" s="66" t="s">
        <v>1963</v>
      </c>
      <c r="E1224" s="67" t="s">
        <v>1160</v>
      </c>
      <c r="F1224" s="66">
        <v>1</v>
      </c>
      <c r="G1224" s="41">
        <v>0</v>
      </c>
      <c r="H1224" s="41">
        <v>0</v>
      </c>
    </row>
    <row r="1225" spans="1:8" x14ac:dyDescent="0.25">
      <c r="A1225" s="71"/>
      <c r="B1225" s="67"/>
      <c r="C1225" s="67"/>
      <c r="D1225" s="67"/>
      <c r="E1225" s="67"/>
      <c r="F1225" s="67"/>
      <c r="G1225" s="31"/>
      <c r="H1225" s="41"/>
    </row>
    <row r="1226" spans="1:8" x14ac:dyDescent="0.25">
      <c r="A1226" s="71"/>
      <c r="B1226" s="67"/>
      <c r="C1226" s="67"/>
      <c r="D1226" s="67"/>
      <c r="E1226" s="67"/>
      <c r="F1226" s="67"/>
      <c r="G1226" s="31"/>
      <c r="H1226" s="41"/>
    </row>
    <row r="1227" spans="1:8" x14ac:dyDescent="0.25">
      <c r="A1227" s="71" t="s">
        <v>1963</v>
      </c>
      <c r="B1227" s="66" t="s">
        <v>1161</v>
      </c>
      <c r="C1227" s="66" t="s">
        <v>1162</v>
      </c>
      <c r="D1227" s="66" t="s">
        <v>1963</v>
      </c>
      <c r="E1227" s="67" t="s">
        <v>1160</v>
      </c>
      <c r="F1227" s="66">
        <v>1</v>
      </c>
      <c r="G1227" s="41">
        <v>0</v>
      </c>
      <c r="H1227" s="41">
        <v>0</v>
      </c>
    </row>
    <row r="1228" spans="1:8" x14ac:dyDescent="0.25">
      <c r="A1228" s="71"/>
      <c r="B1228" s="67"/>
      <c r="C1228" s="67"/>
      <c r="D1228" s="67"/>
      <c r="E1228" s="67"/>
      <c r="F1228" s="67"/>
      <c r="G1228" s="41"/>
      <c r="H1228" s="41"/>
    </row>
    <row r="1229" spans="1:8" x14ac:dyDescent="0.25">
      <c r="A1229" s="71"/>
      <c r="B1229" s="67"/>
      <c r="C1229" s="67"/>
      <c r="D1229" s="67"/>
      <c r="E1229" s="67"/>
      <c r="F1229" s="67"/>
      <c r="G1229" s="41"/>
      <c r="H1229" s="41"/>
    </row>
    <row r="1230" spans="1:8" x14ac:dyDescent="0.25">
      <c r="A1230" s="64" t="s">
        <v>1163</v>
      </c>
      <c r="B1230" s="64" t="s">
        <v>1066</v>
      </c>
      <c r="C1230" s="64" t="s">
        <v>1164</v>
      </c>
      <c r="D1230" s="64" t="s">
        <v>1068</v>
      </c>
      <c r="E1230" s="64" t="s">
        <v>1839</v>
      </c>
      <c r="F1230" s="64" t="s">
        <v>311</v>
      </c>
      <c r="G1230" s="44">
        <v>1925.5</v>
      </c>
      <c r="H1230" s="44">
        <v>6383</v>
      </c>
    </row>
    <row r="1231" spans="1:8" x14ac:dyDescent="0.25">
      <c r="A1231" s="64"/>
      <c r="B1231" s="64"/>
      <c r="C1231" s="64"/>
      <c r="D1231" s="64"/>
      <c r="E1231" s="64"/>
      <c r="F1231" s="64"/>
      <c r="G1231" s="44"/>
      <c r="H1231" s="44">
        <v>0</v>
      </c>
    </row>
    <row r="1232" spans="1:8" x14ac:dyDescent="0.25">
      <c r="A1232" s="64"/>
      <c r="B1232" s="64"/>
      <c r="C1232" s="64"/>
      <c r="D1232" s="64"/>
      <c r="E1232" s="64"/>
      <c r="F1232" s="64"/>
      <c r="G1232" s="44">
        <v>1000</v>
      </c>
      <c r="H1232" s="44">
        <v>0</v>
      </c>
    </row>
    <row r="1233" spans="1:8" x14ac:dyDescent="0.25">
      <c r="A1233" s="64" t="s">
        <v>1165</v>
      </c>
      <c r="B1233" s="64" t="s">
        <v>1166</v>
      </c>
      <c r="C1233" s="64" t="s">
        <v>1164</v>
      </c>
      <c r="D1233" s="64" t="s">
        <v>1068</v>
      </c>
      <c r="E1233" s="64" t="s">
        <v>1839</v>
      </c>
      <c r="F1233" s="64" t="s">
        <v>311</v>
      </c>
      <c r="G1233" s="44">
        <v>0</v>
      </c>
      <c r="H1233" s="44">
        <v>0</v>
      </c>
    </row>
    <row r="1234" spans="1:8" x14ac:dyDescent="0.25">
      <c r="A1234" s="64"/>
      <c r="B1234" s="64"/>
      <c r="C1234" s="64"/>
      <c r="D1234" s="64"/>
      <c r="E1234" s="64"/>
      <c r="F1234" s="64"/>
      <c r="G1234" s="18">
        <v>0</v>
      </c>
      <c r="H1234" s="18">
        <v>0</v>
      </c>
    </row>
    <row r="1235" spans="1:8" x14ac:dyDescent="0.25">
      <c r="A1235" s="64"/>
      <c r="B1235" s="64"/>
      <c r="C1235" s="64"/>
      <c r="D1235" s="64"/>
      <c r="E1235" s="64"/>
      <c r="F1235" s="64"/>
      <c r="G1235" s="44">
        <v>0</v>
      </c>
      <c r="H1235" s="44">
        <v>0</v>
      </c>
    </row>
    <row r="1236" spans="1:8" x14ac:dyDescent="0.25">
      <c r="A1236" s="64" t="s">
        <v>1167</v>
      </c>
      <c r="B1236" s="64" t="s">
        <v>1077</v>
      </c>
      <c r="C1236" s="64" t="s">
        <v>1164</v>
      </c>
      <c r="D1236" s="64" t="s">
        <v>1068</v>
      </c>
      <c r="E1236" s="64" t="s">
        <v>1839</v>
      </c>
      <c r="F1236" s="64" t="s">
        <v>311</v>
      </c>
      <c r="G1236" s="44">
        <v>1939.5</v>
      </c>
      <c r="H1236" s="44">
        <v>0</v>
      </c>
    </row>
    <row r="1237" spans="1:8" x14ac:dyDescent="0.25">
      <c r="A1237" s="64"/>
      <c r="B1237" s="64"/>
      <c r="C1237" s="64"/>
      <c r="D1237" s="64"/>
      <c r="E1237" s="64"/>
      <c r="F1237" s="64"/>
      <c r="G1237" s="44"/>
      <c r="H1237" s="44">
        <v>1216.19</v>
      </c>
    </row>
    <row r="1238" spans="1:8" x14ac:dyDescent="0.25">
      <c r="A1238" s="64"/>
      <c r="B1238" s="64"/>
      <c r="C1238" s="64"/>
      <c r="D1238" s="64"/>
      <c r="E1238" s="64"/>
      <c r="F1238" s="64"/>
      <c r="G1238" s="44">
        <v>1000</v>
      </c>
      <c r="H1238" s="44">
        <v>0</v>
      </c>
    </row>
    <row r="1239" spans="1:8" x14ac:dyDescent="0.25">
      <c r="A1239" s="64" t="s">
        <v>1168</v>
      </c>
      <c r="B1239" s="64" t="s">
        <v>1072</v>
      </c>
      <c r="C1239" s="64" t="s">
        <v>1164</v>
      </c>
      <c r="D1239" s="64" t="s">
        <v>1068</v>
      </c>
      <c r="E1239" s="64" t="s">
        <v>1839</v>
      </c>
      <c r="F1239" s="64" t="s">
        <v>311</v>
      </c>
      <c r="G1239" s="44">
        <v>2018.5</v>
      </c>
      <c r="H1239" s="44">
        <v>0</v>
      </c>
    </row>
    <row r="1240" spans="1:8" x14ac:dyDescent="0.25">
      <c r="A1240" s="64"/>
      <c r="B1240" s="64"/>
      <c r="C1240" s="64"/>
      <c r="D1240" s="64"/>
      <c r="E1240" s="64"/>
      <c r="F1240" s="64"/>
      <c r="G1240" s="44"/>
      <c r="H1240" s="44">
        <v>852</v>
      </c>
    </row>
    <row r="1241" spans="1:8" x14ac:dyDescent="0.25">
      <c r="A1241" s="64"/>
      <c r="B1241" s="64"/>
      <c r="C1241" s="64"/>
      <c r="D1241" s="64"/>
      <c r="E1241" s="64"/>
      <c r="F1241" s="64"/>
      <c r="G1241" s="44">
        <v>1000</v>
      </c>
      <c r="H1241" s="44">
        <v>0</v>
      </c>
    </row>
    <row r="1242" spans="1:8" x14ac:dyDescent="0.25">
      <c r="A1242" s="64" t="s">
        <v>1169</v>
      </c>
      <c r="B1242" s="64" t="s">
        <v>1170</v>
      </c>
      <c r="C1242" s="64" t="s">
        <v>1164</v>
      </c>
      <c r="D1242" s="64" t="s">
        <v>1068</v>
      </c>
      <c r="E1242" s="64" t="s">
        <v>1839</v>
      </c>
      <c r="F1242" s="64" t="s">
        <v>311</v>
      </c>
      <c r="G1242" s="44">
        <v>2051.5</v>
      </c>
      <c r="H1242" s="44">
        <v>0</v>
      </c>
    </row>
    <row r="1243" spans="1:8" x14ac:dyDescent="0.25">
      <c r="A1243" s="64"/>
      <c r="B1243" s="64"/>
      <c r="C1243" s="64"/>
      <c r="D1243" s="64"/>
      <c r="E1243" s="64"/>
      <c r="F1243" s="64"/>
      <c r="G1243" s="44"/>
      <c r="H1243" s="18">
        <v>0</v>
      </c>
    </row>
    <row r="1244" spans="1:8" x14ac:dyDescent="0.25">
      <c r="A1244" s="64"/>
      <c r="B1244" s="64"/>
      <c r="C1244" s="64"/>
      <c r="D1244" s="64"/>
      <c r="E1244" s="64"/>
      <c r="F1244" s="64"/>
      <c r="G1244" s="44">
        <v>1000</v>
      </c>
      <c r="H1244" s="44">
        <v>0</v>
      </c>
    </row>
    <row r="1245" spans="1:8" x14ac:dyDescent="0.25">
      <c r="A1245" s="64" t="s">
        <v>1171</v>
      </c>
      <c r="B1245" s="64" t="s">
        <v>1172</v>
      </c>
      <c r="C1245" s="64" t="s">
        <v>1164</v>
      </c>
      <c r="D1245" s="64" t="s">
        <v>1068</v>
      </c>
      <c r="E1245" s="64" t="s">
        <v>1839</v>
      </c>
      <c r="F1245" s="64" t="s">
        <v>311</v>
      </c>
      <c r="G1245" s="44">
        <v>0</v>
      </c>
      <c r="H1245" s="44">
        <v>0</v>
      </c>
    </row>
    <row r="1246" spans="1:8" x14ac:dyDescent="0.25">
      <c r="A1246" s="64"/>
      <c r="B1246" s="64"/>
      <c r="C1246" s="64"/>
      <c r="D1246" s="64"/>
      <c r="E1246" s="64"/>
      <c r="F1246" s="64"/>
      <c r="G1246" s="18">
        <v>0</v>
      </c>
      <c r="H1246" s="18">
        <v>0</v>
      </c>
    </row>
    <row r="1247" spans="1:8" x14ac:dyDescent="0.25">
      <c r="A1247" s="64"/>
      <c r="B1247" s="64"/>
      <c r="C1247" s="64"/>
      <c r="D1247" s="64"/>
      <c r="E1247" s="64"/>
      <c r="F1247" s="64"/>
      <c r="G1247" s="44">
        <v>0</v>
      </c>
      <c r="H1247" s="44">
        <v>0</v>
      </c>
    </row>
    <row r="1248" spans="1:8" x14ac:dyDescent="0.25">
      <c r="A1248" s="64" t="s">
        <v>1173</v>
      </c>
      <c r="B1248" s="64" t="s">
        <v>1174</v>
      </c>
      <c r="C1248" s="64" t="s">
        <v>1175</v>
      </c>
      <c r="D1248" s="64" t="s">
        <v>765</v>
      </c>
      <c r="E1248" s="64" t="s">
        <v>1839</v>
      </c>
      <c r="F1248" s="64" t="s">
        <v>1176</v>
      </c>
      <c r="G1248" s="44">
        <v>4600</v>
      </c>
      <c r="H1248" s="44">
        <v>0</v>
      </c>
    </row>
    <row r="1249" spans="1:8" x14ac:dyDescent="0.25">
      <c r="A1249" s="64"/>
      <c r="B1249" s="64"/>
      <c r="C1249" s="64"/>
      <c r="D1249" s="64"/>
      <c r="E1249" s="64"/>
      <c r="F1249" s="64"/>
      <c r="G1249" s="44"/>
      <c r="H1249" s="44">
        <v>1026</v>
      </c>
    </row>
    <row r="1250" spans="1:8" x14ac:dyDescent="0.25">
      <c r="A1250" s="64"/>
      <c r="B1250" s="64"/>
      <c r="C1250" s="64"/>
      <c r="D1250" s="64"/>
      <c r="E1250" s="64"/>
      <c r="F1250" s="64"/>
      <c r="G1250" s="44">
        <v>995</v>
      </c>
      <c r="H1250" s="44">
        <v>0</v>
      </c>
    </row>
    <row r="1251" spans="1:8" x14ac:dyDescent="0.25">
      <c r="A1251" s="64" t="s">
        <v>1177</v>
      </c>
      <c r="B1251" s="64" t="s">
        <v>1178</v>
      </c>
      <c r="C1251" s="64" t="s">
        <v>1175</v>
      </c>
      <c r="D1251" s="64" t="s">
        <v>765</v>
      </c>
      <c r="E1251" s="64" t="s">
        <v>1839</v>
      </c>
      <c r="F1251" s="64" t="s">
        <v>1179</v>
      </c>
      <c r="G1251" s="44">
        <v>4425.9799999999996</v>
      </c>
      <c r="H1251" s="44">
        <v>0</v>
      </c>
    </row>
    <row r="1252" spans="1:8" x14ac:dyDescent="0.25">
      <c r="A1252" s="64"/>
      <c r="B1252" s="64"/>
      <c r="C1252" s="64"/>
      <c r="D1252" s="64"/>
      <c r="E1252" s="64"/>
      <c r="F1252" s="64"/>
      <c r="G1252" s="44"/>
      <c r="H1252" s="44">
        <v>499.99</v>
      </c>
    </row>
    <row r="1253" spans="1:8" x14ac:dyDescent="0.25">
      <c r="A1253" s="64"/>
      <c r="B1253" s="64"/>
      <c r="C1253" s="64"/>
      <c r="D1253" s="64"/>
      <c r="E1253" s="64"/>
      <c r="F1253" s="64"/>
      <c r="G1253" s="44">
        <v>340</v>
      </c>
      <c r="H1253" s="44">
        <v>0</v>
      </c>
    </row>
    <row r="1254" spans="1:8" x14ac:dyDescent="0.25">
      <c r="A1254" s="64" t="s">
        <v>1180</v>
      </c>
      <c r="B1254" s="64" t="s">
        <v>1181</v>
      </c>
      <c r="C1254" s="64" t="s">
        <v>1182</v>
      </c>
      <c r="D1254" s="64" t="s">
        <v>832</v>
      </c>
      <c r="E1254" s="64" t="s">
        <v>1839</v>
      </c>
      <c r="F1254" s="64" t="s">
        <v>35</v>
      </c>
      <c r="G1254" s="44">
        <v>0</v>
      </c>
      <c r="H1254" s="44">
        <v>0</v>
      </c>
    </row>
    <row r="1255" spans="1:8" x14ac:dyDescent="0.25">
      <c r="A1255" s="64"/>
      <c r="B1255" s="64"/>
      <c r="C1255" s="64"/>
      <c r="D1255" s="64"/>
      <c r="E1255" s="64"/>
      <c r="F1255" s="64"/>
      <c r="G1255" s="18">
        <v>0</v>
      </c>
      <c r="H1255" s="18">
        <v>0</v>
      </c>
    </row>
    <row r="1256" spans="1:8" x14ac:dyDescent="0.25">
      <c r="A1256" s="64"/>
      <c r="B1256" s="64"/>
      <c r="C1256" s="64"/>
      <c r="D1256" s="64"/>
      <c r="E1256" s="64"/>
      <c r="F1256" s="64"/>
      <c r="G1256" s="44">
        <v>0</v>
      </c>
      <c r="H1256" s="44">
        <v>0</v>
      </c>
    </row>
    <row r="1257" spans="1:8" x14ac:dyDescent="0.25">
      <c r="A1257" s="64" t="s">
        <v>1183</v>
      </c>
      <c r="B1257" s="64" t="s">
        <v>1184</v>
      </c>
      <c r="C1257" s="64" t="s">
        <v>1185</v>
      </c>
      <c r="D1257" s="64" t="s">
        <v>1186</v>
      </c>
      <c r="E1257" s="64" t="s">
        <v>1839</v>
      </c>
      <c r="F1257" s="64" t="s">
        <v>35</v>
      </c>
      <c r="G1257" s="44">
        <v>2100</v>
      </c>
      <c r="H1257" s="44">
        <v>0</v>
      </c>
    </row>
    <row r="1258" spans="1:8" x14ac:dyDescent="0.25">
      <c r="A1258" s="64"/>
      <c r="B1258" s="64"/>
      <c r="C1258" s="64"/>
      <c r="D1258" s="64"/>
      <c r="E1258" s="64"/>
      <c r="F1258" s="64"/>
      <c r="G1258" s="44"/>
      <c r="H1258" s="44">
        <v>564.29999999999995</v>
      </c>
    </row>
    <row r="1259" spans="1:8" x14ac:dyDescent="0.25">
      <c r="A1259" s="64"/>
      <c r="B1259" s="64"/>
      <c r="C1259" s="64"/>
      <c r="D1259" s="64"/>
      <c r="E1259" s="64"/>
      <c r="F1259" s="64"/>
      <c r="G1259" s="44">
        <v>0</v>
      </c>
      <c r="H1259" s="44">
        <v>0</v>
      </c>
    </row>
    <row r="1260" spans="1:8" x14ac:dyDescent="0.25">
      <c r="A1260" s="64" t="s">
        <v>1180</v>
      </c>
      <c r="B1260" s="64" t="s">
        <v>1181</v>
      </c>
      <c r="C1260" s="64" t="s">
        <v>1187</v>
      </c>
      <c r="D1260" s="64" t="s">
        <v>388</v>
      </c>
      <c r="E1260" s="64" t="s">
        <v>1839</v>
      </c>
      <c r="F1260" s="64" t="s">
        <v>45</v>
      </c>
      <c r="G1260" s="44">
        <v>0</v>
      </c>
      <c r="H1260" s="44">
        <v>0</v>
      </c>
    </row>
    <row r="1261" spans="1:8" x14ac:dyDescent="0.25">
      <c r="A1261" s="64"/>
      <c r="B1261" s="64"/>
      <c r="C1261" s="64"/>
      <c r="D1261" s="64"/>
      <c r="E1261" s="64"/>
      <c r="F1261" s="64"/>
      <c r="G1261" s="18">
        <v>0</v>
      </c>
      <c r="H1261" s="18">
        <v>0</v>
      </c>
    </row>
    <row r="1262" spans="1:8" x14ac:dyDescent="0.25">
      <c r="A1262" s="64"/>
      <c r="B1262" s="64"/>
      <c r="C1262" s="64"/>
      <c r="D1262" s="64"/>
      <c r="E1262" s="64"/>
      <c r="F1262" s="64"/>
      <c r="G1262" s="44">
        <v>0</v>
      </c>
      <c r="H1262" s="44">
        <v>0</v>
      </c>
    </row>
    <row r="1263" spans="1:8" x14ac:dyDescent="0.25">
      <c r="A1263" s="64" t="s">
        <v>1188</v>
      </c>
      <c r="B1263" s="64" t="s">
        <v>1184</v>
      </c>
      <c r="C1263" s="64" t="s">
        <v>1189</v>
      </c>
      <c r="D1263" s="64" t="s">
        <v>1186</v>
      </c>
      <c r="E1263" s="64" t="s">
        <v>1839</v>
      </c>
      <c r="F1263" s="64" t="s">
        <v>45</v>
      </c>
      <c r="G1263" s="44">
        <v>2100</v>
      </c>
      <c r="H1263" s="44">
        <v>0</v>
      </c>
    </row>
    <row r="1264" spans="1:8" x14ac:dyDescent="0.25">
      <c r="A1264" s="64"/>
      <c r="B1264" s="64"/>
      <c r="C1264" s="64"/>
      <c r="D1264" s="64"/>
      <c r="E1264" s="64"/>
      <c r="F1264" s="64"/>
      <c r="G1264" s="44"/>
      <c r="H1264" s="18">
        <v>0</v>
      </c>
    </row>
    <row r="1265" spans="1:8" x14ac:dyDescent="0.25">
      <c r="A1265" s="64"/>
      <c r="B1265" s="64"/>
      <c r="C1265" s="64"/>
      <c r="D1265" s="64"/>
      <c r="E1265" s="64"/>
      <c r="F1265" s="64"/>
      <c r="G1265" s="44">
        <v>750</v>
      </c>
      <c r="H1265" s="44">
        <v>0</v>
      </c>
    </row>
    <row r="1266" spans="1:8" x14ac:dyDescent="0.25">
      <c r="A1266" s="64" t="s">
        <v>1180</v>
      </c>
      <c r="B1266" s="64" t="s">
        <v>1181</v>
      </c>
      <c r="C1266" s="64" t="s">
        <v>117</v>
      </c>
      <c r="D1266" s="64" t="s">
        <v>1190</v>
      </c>
      <c r="E1266" s="64" t="s">
        <v>1839</v>
      </c>
      <c r="F1266" s="64" t="s">
        <v>54</v>
      </c>
      <c r="G1266" s="44">
        <v>0</v>
      </c>
      <c r="H1266" s="44">
        <v>0</v>
      </c>
    </row>
    <row r="1267" spans="1:8" x14ac:dyDescent="0.25">
      <c r="A1267" s="64"/>
      <c r="B1267" s="64"/>
      <c r="C1267" s="64"/>
      <c r="D1267" s="64"/>
      <c r="E1267" s="64"/>
      <c r="F1267" s="64"/>
      <c r="G1267" s="18">
        <v>0</v>
      </c>
      <c r="H1267" s="18">
        <v>0</v>
      </c>
    </row>
    <row r="1268" spans="1:8" x14ac:dyDescent="0.25">
      <c r="A1268" s="64"/>
      <c r="B1268" s="64"/>
      <c r="C1268" s="64"/>
      <c r="D1268" s="64"/>
      <c r="E1268" s="64"/>
      <c r="F1268" s="64"/>
      <c r="G1268" s="44">
        <v>0</v>
      </c>
      <c r="H1268" s="44">
        <v>0</v>
      </c>
    </row>
    <row r="1269" spans="1:8" x14ac:dyDescent="0.25">
      <c r="A1269" s="64" t="s">
        <v>1180</v>
      </c>
      <c r="B1269" s="64" t="s">
        <v>1181</v>
      </c>
      <c r="C1269" s="64" t="s">
        <v>1191</v>
      </c>
      <c r="D1269" s="64" t="s">
        <v>1192</v>
      </c>
      <c r="E1269" s="64" t="s">
        <v>1839</v>
      </c>
      <c r="F1269" s="64" t="s">
        <v>62</v>
      </c>
      <c r="G1269" s="44">
        <v>0</v>
      </c>
      <c r="H1269" s="44">
        <v>0</v>
      </c>
    </row>
    <row r="1270" spans="1:8" x14ac:dyDescent="0.25">
      <c r="A1270" s="64"/>
      <c r="B1270" s="64"/>
      <c r="C1270" s="64"/>
      <c r="D1270" s="64"/>
      <c r="E1270" s="64"/>
      <c r="F1270" s="64"/>
      <c r="G1270" s="18">
        <v>0</v>
      </c>
      <c r="H1270" s="18">
        <v>0</v>
      </c>
    </row>
    <row r="1271" spans="1:8" x14ac:dyDescent="0.25">
      <c r="A1271" s="64"/>
      <c r="B1271" s="64"/>
      <c r="C1271" s="64"/>
      <c r="D1271" s="64"/>
      <c r="E1271" s="64"/>
      <c r="F1271" s="64"/>
      <c r="G1271" s="44">
        <v>0</v>
      </c>
      <c r="H1271" s="44">
        <v>0</v>
      </c>
    </row>
    <row r="1272" spans="1:8" x14ac:dyDescent="0.25">
      <c r="A1272" s="64" t="s">
        <v>1193</v>
      </c>
      <c r="B1272" s="64" t="s">
        <v>1194</v>
      </c>
      <c r="C1272" s="64" t="s">
        <v>1195</v>
      </c>
      <c r="D1272" s="64" t="s">
        <v>1195</v>
      </c>
      <c r="E1272" s="64" t="s">
        <v>1839</v>
      </c>
      <c r="F1272" s="64" t="s">
        <v>138</v>
      </c>
      <c r="G1272" s="44">
        <v>0</v>
      </c>
      <c r="H1272" s="44">
        <v>0</v>
      </c>
    </row>
    <row r="1273" spans="1:8" x14ac:dyDescent="0.25">
      <c r="A1273" s="64"/>
      <c r="B1273" s="64"/>
      <c r="C1273" s="64"/>
      <c r="D1273" s="64"/>
      <c r="E1273" s="64"/>
      <c r="F1273" s="64"/>
      <c r="G1273" s="44"/>
      <c r="H1273" s="18">
        <v>0</v>
      </c>
    </row>
    <row r="1274" spans="1:8" x14ac:dyDescent="0.25">
      <c r="A1274" s="64"/>
      <c r="B1274" s="64"/>
      <c r="C1274" s="64"/>
      <c r="D1274" s="64"/>
      <c r="E1274" s="64"/>
      <c r="F1274" s="64"/>
      <c r="G1274" s="44">
        <v>1000</v>
      </c>
      <c r="H1274" s="44">
        <v>0</v>
      </c>
    </row>
    <row r="1275" spans="1:8" x14ac:dyDescent="0.25">
      <c r="A1275" s="64" t="s">
        <v>1196</v>
      </c>
      <c r="B1275" s="64" t="s">
        <v>1197</v>
      </c>
      <c r="C1275" s="64" t="s">
        <v>1195</v>
      </c>
      <c r="D1275" s="64" t="s">
        <v>1195</v>
      </c>
      <c r="E1275" s="64" t="s">
        <v>1839</v>
      </c>
      <c r="F1275" s="64" t="s">
        <v>1198</v>
      </c>
      <c r="G1275" s="44">
        <v>4425.9799999999996</v>
      </c>
      <c r="H1275" s="44">
        <v>0</v>
      </c>
    </row>
    <row r="1276" spans="1:8" x14ac:dyDescent="0.25">
      <c r="A1276" s="64"/>
      <c r="B1276" s="64"/>
      <c r="C1276" s="64"/>
      <c r="D1276" s="64"/>
      <c r="E1276" s="64"/>
      <c r="F1276" s="64"/>
      <c r="G1276" s="44"/>
      <c r="H1276" s="44">
        <v>660</v>
      </c>
    </row>
    <row r="1277" spans="1:8" x14ac:dyDescent="0.25">
      <c r="A1277" s="64"/>
      <c r="B1277" s="64"/>
      <c r="C1277" s="64"/>
      <c r="D1277" s="64"/>
      <c r="E1277" s="64"/>
      <c r="F1277" s="64"/>
      <c r="G1277" s="44">
        <v>2000</v>
      </c>
      <c r="H1277" s="44">
        <v>0</v>
      </c>
    </row>
    <row r="1278" spans="1:8" ht="20.100000000000001" customHeight="1" x14ac:dyDescent="0.25">
      <c r="A1278" s="89" t="s">
        <v>1199</v>
      </c>
      <c r="B1278" s="89" t="s">
        <v>1200</v>
      </c>
      <c r="C1278" s="89" t="s">
        <v>1201</v>
      </c>
      <c r="D1278" s="89" t="s">
        <v>1202</v>
      </c>
      <c r="E1278" s="89" t="s">
        <v>1839</v>
      </c>
      <c r="F1278" s="89" t="s">
        <v>1085</v>
      </c>
      <c r="G1278" s="44">
        <v>0</v>
      </c>
      <c r="H1278" s="44">
        <v>0</v>
      </c>
    </row>
    <row r="1279" spans="1:8" ht="20.100000000000001" customHeight="1" x14ac:dyDescent="0.25">
      <c r="A1279" s="90"/>
      <c r="B1279" s="90"/>
      <c r="C1279" s="90"/>
      <c r="D1279" s="90"/>
      <c r="E1279" s="90"/>
      <c r="F1279" s="90"/>
      <c r="G1279" s="44"/>
      <c r="H1279" s="18">
        <v>0</v>
      </c>
    </row>
    <row r="1280" spans="1:8" ht="20.100000000000001" customHeight="1" x14ac:dyDescent="0.25">
      <c r="A1280" s="91"/>
      <c r="B1280" s="91"/>
      <c r="C1280" s="91"/>
      <c r="D1280" s="91"/>
      <c r="E1280" s="91"/>
      <c r="F1280" s="91"/>
      <c r="G1280" s="44">
        <v>1000</v>
      </c>
      <c r="H1280" s="44">
        <v>0</v>
      </c>
    </row>
    <row r="1281" spans="1:8" ht="20.100000000000001" customHeight="1" x14ac:dyDescent="0.25">
      <c r="A1281" s="89" t="s">
        <v>1199</v>
      </c>
      <c r="B1281" s="89" t="s">
        <v>1203</v>
      </c>
      <c r="C1281" s="89" t="s">
        <v>1201</v>
      </c>
      <c r="D1281" s="89" t="s">
        <v>1202</v>
      </c>
      <c r="E1281" s="89" t="s">
        <v>1839</v>
      </c>
      <c r="F1281" s="89" t="s">
        <v>1085</v>
      </c>
      <c r="G1281" s="44">
        <v>0</v>
      </c>
      <c r="H1281" s="44">
        <v>0</v>
      </c>
    </row>
    <row r="1282" spans="1:8" ht="20.100000000000001" customHeight="1" x14ac:dyDescent="0.25">
      <c r="A1282" s="90"/>
      <c r="B1282" s="90"/>
      <c r="C1282" s="90"/>
      <c r="D1282" s="90"/>
      <c r="E1282" s="90"/>
      <c r="F1282" s="90"/>
      <c r="G1282" s="44"/>
      <c r="H1282" s="18">
        <v>0</v>
      </c>
    </row>
    <row r="1283" spans="1:8" ht="20.100000000000001" customHeight="1" x14ac:dyDescent="0.25">
      <c r="A1283" s="91"/>
      <c r="B1283" s="91"/>
      <c r="C1283" s="91"/>
      <c r="D1283" s="91"/>
      <c r="E1283" s="91"/>
      <c r="F1283" s="91"/>
      <c r="G1283" s="44">
        <v>1000</v>
      </c>
      <c r="H1283" s="44">
        <v>0</v>
      </c>
    </row>
    <row r="1284" spans="1:8" ht="20.100000000000001" customHeight="1" x14ac:dyDescent="0.25">
      <c r="A1284" s="89" t="s">
        <v>1199</v>
      </c>
      <c r="B1284" s="89" t="s">
        <v>1204</v>
      </c>
      <c r="C1284" s="89" t="s">
        <v>1201</v>
      </c>
      <c r="D1284" s="89" t="s">
        <v>1202</v>
      </c>
      <c r="E1284" s="89" t="s">
        <v>1839</v>
      </c>
      <c r="F1284" s="89" t="s">
        <v>1085</v>
      </c>
      <c r="G1284" s="44">
        <v>0</v>
      </c>
      <c r="H1284" s="44">
        <v>0</v>
      </c>
    </row>
    <row r="1285" spans="1:8" ht="20.100000000000001" customHeight="1" x14ac:dyDescent="0.25">
      <c r="A1285" s="90"/>
      <c r="B1285" s="90"/>
      <c r="C1285" s="90"/>
      <c r="D1285" s="90"/>
      <c r="E1285" s="90"/>
      <c r="F1285" s="90"/>
      <c r="G1285" s="44"/>
      <c r="H1285" s="18">
        <v>0</v>
      </c>
    </row>
    <row r="1286" spans="1:8" ht="20.100000000000001" customHeight="1" x14ac:dyDescent="0.25">
      <c r="A1286" s="91"/>
      <c r="B1286" s="91"/>
      <c r="C1286" s="91"/>
      <c r="D1286" s="91"/>
      <c r="E1286" s="91"/>
      <c r="F1286" s="91"/>
      <c r="G1286" s="44">
        <v>1000</v>
      </c>
      <c r="H1286" s="44">
        <v>0</v>
      </c>
    </row>
    <row r="1287" spans="1:8" x14ac:dyDescent="0.25">
      <c r="A1287" s="71" t="s">
        <v>1205</v>
      </c>
      <c r="B1287" s="71" t="s">
        <v>1206</v>
      </c>
      <c r="C1287" s="71" t="s">
        <v>171</v>
      </c>
      <c r="D1287" s="71" t="s">
        <v>1207</v>
      </c>
      <c r="E1287" s="71" t="s">
        <v>1208</v>
      </c>
      <c r="F1287" s="88" t="s">
        <v>1209</v>
      </c>
      <c r="G1287" s="18">
        <v>0</v>
      </c>
      <c r="H1287" s="18">
        <v>0</v>
      </c>
    </row>
    <row r="1288" spans="1:8" x14ac:dyDescent="0.25">
      <c r="A1288" s="71"/>
      <c r="B1288" s="71"/>
      <c r="C1288" s="71"/>
      <c r="D1288" s="71"/>
      <c r="E1288" s="71"/>
      <c r="F1288" s="88"/>
      <c r="G1288" s="18">
        <v>1000</v>
      </c>
      <c r="H1288" s="18">
        <v>0</v>
      </c>
    </row>
    <row r="1289" spans="1:8" x14ac:dyDescent="0.25">
      <c r="A1289" s="71"/>
      <c r="B1289" s="71"/>
      <c r="C1289" s="71"/>
      <c r="D1289" s="71"/>
      <c r="E1289" s="71"/>
      <c r="F1289" s="88"/>
      <c r="G1289" s="21"/>
      <c r="H1289" s="18">
        <v>0</v>
      </c>
    </row>
    <row r="1290" spans="1:8" x14ac:dyDescent="0.25">
      <c r="A1290" s="71" t="s">
        <v>1210</v>
      </c>
      <c r="B1290" s="71" t="s">
        <v>1211</v>
      </c>
      <c r="C1290" s="71" t="s">
        <v>171</v>
      </c>
      <c r="D1290" s="71" t="s">
        <v>1212</v>
      </c>
      <c r="E1290" s="71" t="s">
        <v>1208</v>
      </c>
      <c r="F1290" s="88" t="s">
        <v>1209</v>
      </c>
      <c r="G1290" s="18">
        <v>1945.65</v>
      </c>
      <c r="H1290" s="18">
        <v>5731</v>
      </c>
    </row>
    <row r="1291" spans="1:8" x14ac:dyDescent="0.25">
      <c r="A1291" s="71"/>
      <c r="B1291" s="71"/>
      <c r="C1291" s="71"/>
      <c r="D1291" s="71"/>
      <c r="E1291" s="71"/>
      <c r="F1291" s="88"/>
      <c r="G1291" s="18">
        <v>1715.86</v>
      </c>
      <c r="H1291" s="18">
        <v>0</v>
      </c>
    </row>
    <row r="1292" spans="1:8" x14ac:dyDescent="0.25">
      <c r="A1292" s="71"/>
      <c r="B1292" s="71"/>
      <c r="C1292" s="71"/>
      <c r="D1292" s="71"/>
      <c r="E1292" s="71"/>
      <c r="F1292" s="88"/>
      <c r="G1292" s="21"/>
      <c r="H1292" s="18">
        <v>0</v>
      </c>
    </row>
    <row r="1293" spans="1:8" x14ac:dyDescent="0.25">
      <c r="A1293" s="71" t="s">
        <v>1213</v>
      </c>
      <c r="B1293" s="71" t="s">
        <v>1214</v>
      </c>
      <c r="C1293" s="71" t="s">
        <v>171</v>
      </c>
      <c r="D1293" s="71" t="s">
        <v>1215</v>
      </c>
      <c r="E1293" s="71" t="s">
        <v>1208</v>
      </c>
      <c r="F1293" s="88" t="s">
        <v>1209</v>
      </c>
      <c r="G1293" s="18">
        <v>1945.65</v>
      </c>
      <c r="H1293" s="18">
        <v>3127</v>
      </c>
    </row>
    <row r="1294" spans="1:8" x14ac:dyDescent="0.25">
      <c r="A1294" s="71"/>
      <c r="B1294" s="71"/>
      <c r="C1294" s="71"/>
      <c r="D1294" s="71"/>
      <c r="E1294" s="71"/>
      <c r="F1294" s="88"/>
      <c r="G1294" s="18">
        <v>1000</v>
      </c>
      <c r="H1294" s="18">
        <v>0</v>
      </c>
    </row>
    <row r="1295" spans="1:8" x14ac:dyDescent="0.25">
      <c r="A1295" s="71"/>
      <c r="B1295" s="71"/>
      <c r="C1295" s="71"/>
      <c r="D1295" s="71"/>
      <c r="E1295" s="71"/>
      <c r="F1295" s="88"/>
      <c r="G1295" s="21"/>
      <c r="H1295" s="18">
        <v>0</v>
      </c>
    </row>
    <row r="1296" spans="1:8" x14ac:dyDescent="0.25">
      <c r="A1296" s="71" t="s">
        <v>1216</v>
      </c>
      <c r="B1296" s="71" t="s">
        <v>1217</v>
      </c>
      <c r="C1296" s="71" t="s">
        <v>1218</v>
      </c>
      <c r="D1296" s="71" t="s">
        <v>1219</v>
      </c>
      <c r="E1296" s="71" t="s">
        <v>1208</v>
      </c>
      <c r="F1296" s="88" t="s">
        <v>1209</v>
      </c>
      <c r="G1296" s="42">
        <v>0</v>
      </c>
      <c r="H1296" s="18">
        <v>0</v>
      </c>
    </row>
    <row r="1297" spans="1:8" x14ac:dyDescent="0.25">
      <c r="A1297" s="71"/>
      <c r="B1297" s="71"/>
      <c r="C1297" s="71"/>
      <c r="D1297" s="71"/>
      <c r="E1297" s="71"/>
      <c r="F1297" s="88"/>
      <c r="G1297" s="18">
        <v>0</v>
      </c>
      <c r="H1297" s="18">
        <v>0</v>
      </c>
    </row>
    <row r="1298" spans="1:8" x14ac:dyDescent="0.25">
      <c r="A1298" s="71"/>
      <c r="B1298" s="71"/>
      <c r="C1298" s="71"/>
      <c r="D1298" s="71"/>
      <c r="E1298" s="71"/>
      <c r="F1298" s="88"/>
      <c r="G1298" s="21"/>
      <c r="H1298" s="18">
        <v>0</v>
      </c>
    </row>
    <row r="1299" spans="1:8" x14ac:dyDescent="0.25">
      <c r="A1299" s="71" t="s">
        <v>1220</v>
      </c>
      <c r="B1299" s="71" t="s">
        <v>1221</v>
      </c>
      <c r="C1299" s="71" t="s">
        <v>171</v>
      </c>
      <c r="D1299" s="71" t="s">
        <v>1222</v>
      </c>
      <c r="E1299" s="71" t="s">
        <v>1208</v>
      </c>
      <c r="F1299" s="88" t="s">
        <v>1209</v>
      </c>
      <c r="G1299" s="42">
        <v>1945.65</v>
      </c>
      <c r="H1299" s="18">
        <v>3934</v>
      </c>
    </row>
    <row r="1300" spans="1:8" x14ac:dyDescent="0.25">
      <c r="A1300" s="71"/>
      <c r="B1300" s="71"/>
      <c r="C1300" s="71"/>
      <c r="D1300" s="71"/>
      <c r="E1300" s="71"/>
      <c r="F1300" s="88"/>
      <c r="G1300" s="18">
        <v>940.65</v>
      </c>
      <c r="H1300" s="18">
        <v>0</v>
      </c>
    </row>
    <row r="1301" spans="1:8" x14ac:dyDescent="0.25">
      <c r="A1301" s="71"/>
      <c r="B1301" s="71"/>
      <c r="C1301" s="71"/>
      <c r="D1301" s="71"/>
      <c r="E1301" s="71"/>
      <c r="F1301" s="88"/>
      <c r="G1301" s="21"/>
      <c r="H1301" s="18">
        <v>0</v>
      </c>
    </row>
    <row r="1302" spans="1:8" x14ac:dyDescent="0.25">
      <c r="A1302" s="71" t="s">
        <v>1223</v>
      </c>
      <c r="B1302" s="71" t="s">
        <v>1224</v>
      </c>
      <c r="C1302" s="71" t="s">
        <v>171</v>
      </c>
      <c r="D1302" s="71" t="s">
        <v>1225</v>
      </c>
      <c r="E1302" s="71" t="s">
        <v>1208</v>
      </c>
      <c r="F1302" s="88" t="s">
        <v>1209</v>
      </c>
      <c r="G1302" s="42">
        <v>0</v>
      </c>
      <c r="H1302" s="18">
        <v>0</v>
      </c>
    </row>
    <row r="1303" spans="1:8" x14ac:dyDescent="0.25">
      <c r="A1303" s="71"/>
      <c r="B1303" s="71"/>
      <c r="C1303" s="71"/>
      <c r="D1303" s="71"/>
      <c r="E1303" s="71"/>
      <c r="F1303" s="88"/>
      <c r="G1303" s="18">
        <v>1000</v>
      </c>
      <c r="H1303" s="18">
        <v>650</v>
      </c>
    </row>
    <row r="1304" spans="1:8" x14ac:dyDescent="0.25">
      <c r="A1304" s="71"/>
      <c r="B1304" s="71"/>
      <c r="C1304" s="71"/>
      <c r="D1304" s="71"/>
      <c r="E1304" s="71"/>
      <c r="F1304" s="88"/>
      <c r="G1304" s="21"/>
      <c r="H1304" s="18">
        <v>0</v>
      </c>
    </row>
    <row r="1305" spans="1:8" x14ac:dyDescent="0.25">
      <c r="A1305" s="71" t="s">
        <v>1226</v>
      </c>
      <c r="B1305" s="71" t="s">
        <v>1227</v>
      </c>
      <c r="C1305" s="71" t="s">
        <v>171</v>
      </c>
      <c r="D1305" s="71" t="s">
        <v>1228</v>
      </c>
      <c r="E1305" s="71" t="s">
        <v>1208</v>
      </c>
      <c r="F1305" s="88" t="s">
        <v>1209</v>
      </c>
      <c r="G1305" s="42">
        <v>0</v>
      </c>
      <c r="H1305" s="18">
        <v>0</v>
      </c>
    </row>
    <row r="1306" spans="1:8" x14ac:dyDescent="0.25">
      <c r="A1306" s="71"/>
      <c r="B1306" s="71"/>
      <c r="C1306" s="71"/>
      <c r="D1306" s="71"/>
      <c r="E1306" s="71"/>
      <c r="F1306" s="88"/>
      <c r="G1306" s="18">
        <v>1000</v>
      </c>
      <c r="H1306" s="18">
        <v>0</v>
      </c>
    </row>
    <row r="1307" spans="1:8" x14ac:dyDescent="0.25">
      <c r="A1307" s="71"/>
      <c r="B1307" s="71"/>
      <c r="C1307" s="71"/>
      <c r="D1307" s="71"/>
      <c r="E1307" s="71"/>
      <c r="F1307" s="88"/>
      <c r="G1307" s="21"/>
      <c r="H1307" s="18">
        <v>0</v>
      </c>
    </row>
    <row r="1308" spans="1:8" x14ac:dyDescent="0.25">
      <c r="A1308" s="71" t="s">
        <v>1229</v>
      </c>
      <c r="B1308" s="71" t="s">
        <v>1230</v>
      </c>
      <c r="C1308" s="71" t="s">
        <v>171</v>
      </c>
      <c r="D1308" s="71" t="s">
        <v>1231</v>
      </c>
      <c r="E1308" s="71" t="s">
        <v>1208</v>
      </c>
      <c r="F1308" s="88" t="s">
        <v>1209</v>
      </c>
      <c r="G1308" s="42">
        <v>0</v>
      </c>
      <c r="H1308" s="18">
        <v>0</v>
      </c>
    </row>
    <row r="1309" spans="1:8" x14ac:dyDescent="0.25">
      <c r="A1309" s="71"/>
      <c r="B1309" s="71"/>
      <c r="C1309" s="71"/>
      <c r="D1309" s="71"/>
      <c r="E1309" s="71"/>
      <c r="F1309" s="88"/>
      <c r="G1309" s="18">
        <v>1000</v>
      </c>
      <c r="H1309" s="18">
        <v>0</v>
      </c>
    </row>
    <row r="1310" spans="1:8" x14ac:dyDescent="0.25">
      <c r="A1310" s="71"/>
      <c r="B1310" s="71"/>
      <c r="C1310" s="71"/>
      <c r="D1310" s="71"/>
      <c r="E1310" s="71"/>
      <c r="F1310" s="88"/>
      <c r="G1310" s="21"/>
      <c r="H1310" s="18">
        <v>0</v>
      </c>
    </row>
    <row r="1311" spans="1:8" x14ac:dyDescent="0.25">
      <c r="A1311" s="71" t="s">
        <v>1232</v>
      </c>
      <c r="B1311" s="71" t="s">
        <v>1233</v>
      </c>
      <c r="C1311" s="71" t="s">
        <v>171</v>
      </c>
      <c r="D1311" s="71" t="s">
        <v>1234</v>
      </c>
      <c r="E1311" s="71" t="s">
        <v>1208</v>
      </c>
      <c r="F1311" s="88" t="s">
        <v>1209</v>
      </c>
      <c r="G1311" s="42">
        <v>0</v>
      </c>
      <c r="H1311" s="18">
        <v>0</v>
      </c>
    </row>
    <row r="1312" spans="1:8" x14ac:dyDescent="0.25">
      <c r="A1312" s="71"/>
      <c r="B1312" s="71"/>
      <c r="C1312" s="71"/>
      <c r="D1312" s="71"/>
      <c r="E1312" s="71"/>
      <c r="F1312" s="88"/>
      <c r="G1312" s="18">
        <v>1000</v>
      </c>
      <c r="H1312" s="18">
        <v>0</v>
      </c>
    </row>
    <row r="1313" spans="1:8" x14ac:dyDescent="0.25">
      <c r="A1313" s="71"/>
      <c r="B1313" s="71"/>
      <c r="C1313" s="71"/>
      <c r="D1313" s="71"/>
      <c r="E1313" s="71"/>
      <c r="F1313" s="88"/>
      <c r="G1313" s="21"/>
      <c r="H1313" s="18">
        <v>0</v>
      </c>
    </row>
    <row r="1314" spans="1:8" x14ac:dyDescent="0.25">
      <c r="A1314" s="71" t="s">
        <v>1235</v>
      </c>
      <c r="B1314" s="71" t="s">
        <v>1236</v>
      </c>
      <c r="C1314" s="71" t="s">
        <v>171</v>
      </c>
      <c r="D1314" s="71" t="s">
        <v>1237</v>
      </c>
      <c r="E1314" s="71" t="s">
        <v>1208</v>
      </c>
      <c r="F1314" s="88" t="s">
        <v>1209</v>
      </c>
      <c r="G1314" s="42">
        <v>0</v>
      </c>
      <c r="H1314" s="18">
        <v>6523</v>
      </c>
    </row>
    <row r="1315" spans="1:8" x14ac:dyDescent="0.25">
      <c r="A1315" s="71"/>
      <c r="B1315" s="71"/>
      <c r="C1315" s="71"/>
      <c r="D1315" s="71"/>
      <c r="E1315" s="71"/>
      <c r="F1315" s="88"/>
      <c r="G1315" s="18">
        <v>1000</v>
      </c>
      <c r="H1315" s="18">
        <v>0</v>
      </c>
    </row>
    <row r="1316" spans="1:8" x14ac:dyDescent="0.25">
      <c r="A1316" s="71"/>
      <c r="B1316" s="71"/>
      <c r="C1316" s="71"/>
      <c r="D1316" s="71"/>
      <c r="E1316" s="71"/>
      <c r="F1316" s="88"/>
      <c r="G1316" s="21"/>
      <c r="H1316" s="18">
        <v>0</v>
      </c>
    </row>
    <row r="1317" spans="1:8" x14ac:dyDescent="0.25">
      <c r="A1317" s="71" t="s">
        <v>1238</v>
      </c>
      <c r="B1317" s="71" t="s">
        <v>1239</v>
      </c>
      <c r="C1317" s="71" t="s">
        <v>171</v>
      </c>
      <c r="D1317" s="71" t="s">
        <v>1240</v>
      </c>
      <c r="E1317" s="71" t="s">
        <v>1208</v>
      </c>
      <c r="F1317" s="88" t="s">
        <v>1209</v>
      </c>
      <c r="G1317" s="42">
        <v>1945.65</v>
      </c>
      <c r="H1317" s="18">
        <v>5694</v>
      </c>
    </row>
    <row r="1318" spans="1:8" x14ac:dyDescent="0.25">
      <c r="A1318" s="71"/>
      <c r="B1318" s="71"/>
      <c r="C1318" s="71"/>
      <c r="D1318" s="71"/>
      <c r="E1318" s="71"/>
      <c r="F1318" s="88"/>
      <c r="G1318" s="18">
        <v>1000</v>
      </c>
      <c r="H1318" s="18">
        <v>0</v>
      </c>
    </row>
    <row r="1319" spans="1:8" x14ac:dyDescent="0.25">
      <c r="A1319" s="71"/>
      <c r="B1319" s="71"/>
      <c r="C1319" s="71"/>
      <c r="D1319" s="71"/>
      <c r="E1319" s="71"/>
      <c r="F1319" s="88"/>
      <c r="G1319" s="21"/>
      <c r="H1319" s="18">
        <v>0</v>
      </c>
    </row>
    <row r="1320" spans="1:8" x14ac:dyDescent="0.25">
      <c r="A1320" s="71" t="s">
        <v>1241</v>
      </c>
      <c r="B1320" s="71" t="s">
        <v>1242</v>
      </c>
      <c r="C1320" s="71" t="s">
        <v>171</v>
      </c>
      <c r="D1320" s="71" t="s">
        <v>1243</v>
      </c>
      <c r="E1320" s="71" t="s">
        <v>1208</v>
      </c>
      <c r="F1320" s="88" t="s">
        <v>1209</v>
      </c>
      <c r="G1320" s="42">
        <v>1945.65</v>
      </c>
      <c r="H1320" s="18">
        <v>0</v>
      </c>
    </row>
    <row r="1321" spans="1:8" x14ac:dyDescent="0.25">
      <c r="A1321" s="71"/>
      <c r="B1321" s="71"/>
      <c r="C1321" s="71"/>
      <c r="D1321" s="71"/>
      <c r="E1321" s="71"/>
      <c r="F1321" s="88"/>
      <c r="G1321" s="18">
        <v>1000</v>
      </c>
      <c r="H1321" s="18">
        <v>860</v>
      </c>
    </row>
    <row r="1322" spans="1:8" x14ac:dyDescent="0.25">
      <c r="A1322" s="71"/>
      <c r="B1322" s="71"/>
      <c r="C1322" s="71"/>
      <c r="D1322" s="71"/>
      <c r="E1322" s="71"/>
      <c r="F1322" s="88"/>
      <c r="G1322" s="21"/>
      <c r="H1322" s="18">
        <v>0</v>
      </c>
    </row>
    <row r="1323" spans="1:8" x14ac:dyDescent="0.25">
      <c r="A1323" s="71" t="s">
        <v>1244</v>
      </c>
      <c r="B1323" s="71" t="s">
        <v>1245</v>
      </c>
      <c r="C1323" s="71" t="s">
        <v>539</v>
      </c>
      <c r="D1323" s="71" t="s">
        <v>388</v>
      </c>
      <c r="E1323" s="71" t="s">
        <v>1208</v>
      </c>
      <c r="F1323" s="88" t="s">
        <v>1209</v>
      </c>
      <c r="G1323" s="42">
        <v>0</v>
      </c>
      <c r="H1323" s="18">
        <v>0</v>
      </c>
    </row>
    <row r="1324" spans="1:8" x14ac:dyDescent="0.25">
      <c r="A1324" s="71"/>
      <c r="B1324" s="71"/>
      <c r="C1324" s="71"/>
      <c r="D1324" s="71"/>
      <c r="E1324" s="71"/>
      <c r="F1324" s="88"/>
      <c r="G1324" s="18">
        <v>1000</v>
      </c>
      <c r="H1324" s="18">
        <v>0</v>
      </c>
    </row>
    <row r="1325" spans="1:8" x14ac:dyDescent="0.25">
      <c r="A1325" s="71"/>
      <c r="B1325" s="71"/>
      <c r="C1325" s="71"/>
      <c r="D1325" s="71"/>
      <c r="E1325" s="71"/>
      <c r="F1325" s="88"/>
      <c r="G1325" s="21"/>
      <c r="H1325" s="18">
        <v>0</v>
      </c>
    </row>
    <row r="1326" spans="1:8" x14ac:dyDescent="0.25">
      <c r="A1326" s="71" t="s">
        <v>1246</v>
      </c>
      <c r="B1326" s="71" t="s">
        <v>1247</v>
      </c>
      <c r="C1326" s="71" t="s">
        <v>539</v>
      </c>
      <c r="D1326" s="71" t="s">
        <v>388</v>
      </c>
      <c r="E1326" s="71" t="s">
        <v>1208</v>
      </c>
      <c r="F1326" s="88" t="s">
        <v>1209</v>
      </c>
      <c r="G1326" s="42">
        <v>0</v>
      </c>
      <c r="H1326" s="18">
        <v>0</v>
      </c>
    </row>
    <row r="1327" spans="1:8" x14ac:dyDescent="0.25">
      <c r="A1327" s="71"/>
      <c r="B1327" s="71"/>
      <c r="C1327" s="71"/>
      <c r="D1327" s="71"/>
      <c r="E1327" s="71"/>
      <c r="F1327" s="88"/>
      <c r="G1327" s="18">
        <v>1000</v>
      </c>
      <c r="H1327" s="18">
        <v>0</v>
      </c>
    </row>
    <row r="1328" spans="1:8" x14ac:dyDescent="0.25">
      <c r="A1328" s="71"/>
      <c r="B1328" s="71"/>
      <c r="C1328" s="71"/>
      <c r="D1328" s="71"/>
      <c r="E1328" s="71"/>
      <c r="F1328" s="88"/>
      <c r="G1328" s="21"/>
      <c r="H1328" s="18">
        <v>0</v>
      </c>
    </row>
    <row r="1329" spans="1:8" x14ac:dyDescent="0.25">
      <c r="A1329" s="71" t="s">
        <v>1248</v>
      </c>
      <c r="B1329" s="71" t="s">
        <v>1249</v>
      </c>
      <c r="C1329" s="71" t="s">
        <v>539</v>
      </c>
      <c r="D1329" s="71" t="s">
        <v>388</v>
      </c>
      <c r="E1329" s="71" t="s">
        <v>1208</v>
      </c>
      <c r="F1329" s="88" t="s">
        <v>1209</v>
      </c>
      <c r="G1329" s="42">
        <v>0</v>
      </c>
      <c r="H1329" s="18">
        <v>0</v>
      </c>
    </row>
    <row r="1330" spans="1:8" x14ac:dyDescent="0.25">
      <c r="A1330" s="71"/>
      <c r="B1330" s="71"/>
      <c r="C1330" s="71"/>
      <c r="D1330" s="71"/>
      <c r="E1330" s="71"/>
      <c r="F1330" s="88"/>
      <c r="G1330" s="18">
        <v>1000</v>
      </c>
      <c r="H1330" s="18">
        <v>0</v>
      </c>
    </row>
    <row r="1331" spans="1:8" x14ac:dyDescent="0.25">
      <c r="A1331" s="71"/>
      <c r="B1331" s="71"/>
      <c r="C1331" s="71"/>
      <c r="D1331" s="71"/>
      <c r="E1331" s="71"/>
      <c r="F1331" s="88"/>
      <c r="G1331" s="21"/>
      <c r="H1331" s="18">
        <v>0</v>
      </c>
    </row>
    <row r="1332" spans="1:8" x14ac:dyDescent="0.25">
      <c r="A1332" s="71" t="s">
        <v>1250</v>
      </c>
      <c r="B1332" s="71" t="s">
        <v>1251</v>
      </c>
      <c r="C1332" s="71" t="s">
        <v>539</v>
      </c>
      <c r="D1332" s="71" t="s">
        <v>388</v>
      </c>
      <c r="E1332" s="71" t="s">
        <v>1208</v>
      </c>
      <c r="F1332" s="88" t="s">
        <v>1209</v>
      </c>
      <c r="G1332" s="42">
        <v>0</v>
      </c>
      <c r="H1332" s="18">
        <v>0</v>
      </c>
    </row>
    <row r="1333" spans="1:8" x14ac:dyDescent="0.25">
      <c r="A1333" s="71"/>
      <c r="B1333" s="71"/>
      <c r="C1333" s="71"/>
      <c r="D1333" s="71"/>
      <c r="E1333" s="71"/>
      <c r="F1333" s="88"/>
      <c r="G1333" s="18">
        <v>1000</v>
      </c>
      <c r="H1333" s="18">
        <v>0</v>
      </c>
    </row>
    <row r="1334" spans="1:8" x14ac:dyDescent="0.25">
      <c r="A1334" s="71"/>
      <c r="B1334" s="71"/>
      <c r="C1334" s="71"/>
      <c r="D1334" s="71"/>
      <c r="E1334" s="71"/>
      <c r="F1334" s="88"/>
      <c r="G1334" s="21"/>
      <c r="H1334" s="18">
        <v>0</v>
      </c>
    </row>
    <row r="1335" spans="1:8" x14ac:dyDescent="0.25">
      <c r="A1335" s="71" t="s">
        <v>1252</v>
      </c>
      <c r="B1335" s="71" t="s">
        <v>1253</v>
      </c>
      <c r="C1335" s="71" t="s">
        <v>171</v>
      </c>
      <c r="D1335" s="71" t="s">
        <v>1254</v>
      </c>
      <c r="E1335" s="71" t="s">
        <v>1208</v>
      </c>
      <c r="F1335" s="88" t="s">
        <v>1209</v>
      </c>
      <c r="G1335" s="42">
        <v>0</v>
      </c>
      <c r="H1335" s="18">
        <v>0</v>
      </c>
    </row>
    <row r="1336" spans="1:8" x14ac:dyDescent="0.25">
      <c r="A1336" s="71"/>
      <c r="B1336" s="71"/>
      <c r="C1336" s="71"/>
      <c r="D1336" s="71"/>
      <c r="E1336" s="71"/>
      <c r="F1336" s="88"/>
      <c r="G1336" s="18">
        <v>772</v>
      </c>
      <c r="H1336" s="18">
        <v>0</v>
      </c>
    </row>
    <row r="1337" spans="1:8" x14ac:dyDescent="0.25">
      <c r="A1337" s="71"/>
      <c r="B1337" s="71"/>
      <c r="C1337" s="71"/>
      <c r="D1337" s="71"/>
      <c r="E1337" s="71"/>
      <c r="F1337" s="88"/>
      <c r="G1337" s="21"/>
      <c r="H1337" s="18">
        <v>0</v>
      </c>
    </row>
    <row r="1338" spans="1:8" x14ac:dyDescent="0.25">
      <c r="A1338" s="71" t="s">
        <v>1255</v>
      </c>
      <c r="B1338" s="71" t="s">
        <v>1256</v>
      </c>
      <c r="C1338" s="71" t="s">
        <v>185</v>
      </c>
      <c r="D1338" s="71" t="s">
        <v>1257</v>
      </c>
      <c r="E1338" s="71" t="s">
        <v>1208</v>
      </c>
      <c r="F1338" s="88" t="s">
        <v>1209</v>
      </c>
      <c r="G1338" s="42">
        <v>1945.65</v>
      </c>
      <c r="H1338" s="18">
        <v>4677</v>
      </c>
    </row>
    <row r="1339" spans="1:8" x14ac:dyDescent="0.25">
      <c r="A1339" s="71"/>
      <c r="B1339" s="71"/>
      <c r="C1339" s="71"/>
      <c r="D1339" s="71"/>
      <c r="E1339" s="71"/>
      <c r="F1339" s="88"/>
      <c r="G1339" s="18">
        <v>875</v>
      </c>
      <c r="H1339" s="18">
        <v>0</v>
      </c>
    </row>
    <row r="1340" spans="1:8" x14ac:dyDescent="0.25">
      <c r="A1340" s="71"/>
      <c r="B1340" s="71"/>
      <c r="C1340" s="71"/>
      <c r="D1340" s="71"/>
      <c r="E1340" s="71"/>
      <c r="F1340" s="88"/>
      <c r="G1340" s="21"/>
      <c r="H1340" s="18">
        <v>0</v>
      </c>
    </row>
    <row r="1341" spans="1:8" x14ac:dyDescent="0.25">
      <c r="A1341" s="71" t="s">
        <v>1258</v>
      </c>
      <c r="B1341" s="71" t="s">
        <v>1259</v>
      </c>
      <c r="C1341" s="71" t="s">
        <v>185</v>
      </c>
      <c r="D1341" s="71" t="s">
        <v>1260</v>
      </c>
      <c r="E1341" s="71" t="s">
        <v>1208</v>
      </c>
      <c r="F1341" s="88" t="s">
        <v>1209</v>
      </c>
      <c r="G1341" s="42">
        <v>0</v>
      </c>
      <c r="H1341" s="18">
        <v>5680</v>
      </c>
    </row>
    <row r="1342" spans="1:8" x14ac:dyDescent="0.25">
      <c r="A1342" s="71"/>
      <c r="B1342" s="71"/>
      <c r="C1342" s="71"/>
      <c r="D1342" s="71"/>
      <c r="E1342" s="71"/>
      <c r="F1342" s="88"/>
      <c r="G1342" s="18">
        <v>1000</v>
      </c>
      <c r="H1342" s="18">
        <v>2784</v>
      </c>
    </row>
    <row r="1343" spans="1:8" x14ac:dyDescent="0.25">
      <c r="A1343" s="71"/>
      <c r="B1343" s="71"/>
      <c r="C1343" s="71"/>
      <c r="D1343" s="71"/>
      <c r="E1343" s="71"/>
      <c r="F1343" s="88"/>
      <c r="G1343" s="21"/>
      <c r="H1343" s="18">
        <v>0</v>
      </c>
    </row>
    <row r="1344" spans="1:8" x14ac:dyDescent="0.25">
      <c r="A1344" s="71" t="s">
        <v>1261</v>
      </c>
      <c r="B1344" s="71" t="s">
        <v>1262</v>
      </c>
      <c r="C1344" s="71" t="s">
        <v>185</v>
      </c>
      <c r="D1344" s="71" t="s">
        <v>1263</v>
      </c>
      <c r="E1344" s="71" t="s">
        <v>1208</v>
      </c>
      <c r="F1344" s="88" t="s">
        <v>1209</v>
      </c>
      <c r="G1344" s="42">
        <v>1945.65</v>
      </c>
      <c r="H1344" s="18">
        <v>6168</v>
      </c>
    </row>
    <row r="1345" spans="1:8" x14ac:dyDescent="0.25">
      <c r="A1345" s="71"/>
      <c r="B1345" s="71"/>
      <c r="C1345" s="71"/>
      <c r="D1345" s="71"/>
      <c r="E1345" s="71"/>
      <c r="F1345" s="88"/>
      <c r="G1345" s="18">
        <v>993</v>
      </c>
      <c r="H1345" s="18">
        <v>0</v>
      </c>
    </row>
    <row r="1346" spans="1:8" x14ac:dyDescent="0.25">
      <c r="A1346" s="71"/>
      <c r="B1346" s="71"/>
      <c r="C1346" s="71"/>
      <c r="D1346" s="71"/>
      <c r="E1346" s="71"/>
      <c r="F1346" s="88"/>
      <c r="G1346" s="21"/>
      <c r="H1346" s="18">
        <v>0</v>
      </c>
    </row>
    <row r="1347" spans="1:8" x14ac:dyDescent="0.25">
      <c r="A1347" s="71" t="s">
        <v>1264</v>
      </c>
      <c r="B1347" s="71" t="s">
        <v>1265</v>
      </c>
      <c r="C1347" s="71" t="s">
        <v>185</v>
      </c>
      <c r="D1347" s="71" t="s">
        <v>1266</v>
      </c>
      <c r="E1347" s="71" t="s">
        <v>1208</v>
      </c>
      <c r="F1347" s="88" t="s">
        <v>1209</v>
      </c>
      <c r="G1347" s="42">
        <v>1945.65</v>
      </c>
      <c r="H1347" s="18">
        <v>5709</v>
      </c>
    </row>
    <row r="1348" spans="1:8" x14ac:dyDescent="0.25">
      <c r="A1348" s="71"/>
      <c r="B1348" s="71"/>
      <c r="C1348" s="71"/>
      <c r="D1348" s="71"/>
      <c r="E1348" s="71"/>
      <c r="F1348" s="88"/>
      <c r="G1348" s="18">
        <v>1000</v>
      </c>
      <c r="H1348" s="18">
        <v>2784</v>
      </c>
    </row>
    <row r="1349" spans="1:8" x14ac:dyDescent="0.25">
      <c r="A1349" s="71"/>
      <c r="B1349" s="71"/>
      <c r="C1349" s="71"/>
      <c r="D1349" s="71"/>
      <c r="E1349" s="71"/>
      <c r="F1349" s="88"/>
      <c r="G1349" s="21"/>
      <c r="H1349" s="18">
        <v>0</v>
      </c>
    </row>
    <row r="1350" spans="1:8" x14ac:dyDescent="0.25">
      <c r="A1350" s="71" t="s">
        <v>1267</v>
      </c>
      <c r="B1350" s="71" t="s">
        <v>1268</v>
      </c>
      <c r="C1350" s="71" t="s">
        <v>171</v>
      </c>
      <c r="D1350" s="71" t="s">
        <v>1269</v>
      </c>
      <c r="E1350" s="71" t="s">
        <v>1208</v>
      </c>
      <c r="F1350" s="88" t="s">
        <v>1209</v>
      </c>
      <c r="G1350" s="42">
        <v>0</v>
      </c>
      <c r="H1350" s="18">
        <v>0</v>
      </c>
    </row>
    <row r="1351" spans="1:8" x14ac:dyDescent="0.25">
      <c r="A1351" s="71"/>
      <c r="B1351" s="71"/>
      <c r="C1351" s="71"/>
      <c r="D1351" s="71"/>
      <c r="E1351" s="71"/>
      <c r="F1351" s="88"/>
      <c r="G1351" s="18">
        <v>1000</v>
      </c>
      <c r="H1351" s="18">
        <v>0</v>
      </c>
    </row>
    <row r="1352" spans="1:8" x14ac:dyDescent="0.25">
      <c r="A1352" s="71"/>
      <c r="B1352" s="71"/>
      <c r="C1352" s="71"/>
      <c r="D1352" s="71"/>
      <c r="E1352" s="71"/>
      <c r="F1352" s="88"/>
      <c r="G1352" s="21"/>
      <c r="H1352" s="18">
        <v>0</v>
      </c>
    </row>
    <row r="1353" spans="1:8" x14ac:dyDescent="0.25">
      <c r="A1353" s="71" t="s">
        <v>1270</v>
      </c>
      <c r="B1353" s="71" t="s">
        <v>1271</v>
      </c>
      <c r="C1353" s="71" t="s">
        <v>171</v>
      </c>
      <c r="D1353" s="71" t="s">
        <v>1272</v>
      </c>
      <c r="E1353" s="71" t="s">
        <v>1208</v>
      </c>
      <c r="F1353" s="88" t="s">
        <v>1209</v>
      </c>
      <c r="G1353" s="18">
        <v>0</v>
      </c>
      <c r="H1353" s="18">
        <v>5452</v>
      </c>
    </row>
    <row r="1354" spans="1:8" x14ac:dyDescent="0.25">
      <c r="A1354" s="71"/>
      <c r="B1354" s="71"/>
      <c r="C1354" s="71"/>
      <c r="D1354" s="71"/>
      <c r="E1354" s="71"/>
      <c r="F1354" s="88"/>
      <c r="G1354" s="18">
        <v>1000</v>
      </c>
      <c r="H1354" s="18">
        <v>0</v>
      </c>
    </row>
    <row r="1355" spans="1:8" x14ac:dyDescent="0.25">
      <c r="A1355" s="71"/>
      <c r="B1355" s="71"/>
      <c r="C1355" s="71"/>
      <c r="D1355" s="71"/>
      <c r="E1355" s="71"/>
      <c r="F1355" s="88"/>
      <c r="G1355" s="21"/>
      <c r="H1355" s="18">
        <v>0</v>
      </c>
    </row>
    <row r="1356" spans="1:8" ht="29.25" x14ac:dyDescent="0.25">
      <c r="A1356" s="3" t="s">
        <v>1963</v>
      </c>
      <c r="B1356" s="3" t="s">
        <v>1840</v>
      </c>
      <c r="C1356" s="8" t="s">
        <v>1860</v>
      </c>
      <c r="D1356" s="3" t="s">
        <v>1872</v>
      </c>
      <c r="E1356" s="1" t="s">
        <v>1886</v>
      </c>
      <c r="F1356" s="3" t="s">
        <v>1887</v>
      </c>
      <c r="G1356" s="16" t="s">
        <v>1273</v>
      </c>
      <c r="H1356" s="16" t="s">
        <v>1273</v>
      </c>
    </row>
    <row r="1357" spans="1:8" ht="29.25" x14ac:dyDescent="0.25">
      <c r="A1357" s="3" t="s">
        <v>1963</v>
      </c>
      <c r="B1357" s="3" t="s">
        <v>1841</v>
      </c>
      <c r="C1357" s="3" t="s">
        <v>1861</v>
      </c>
      <c r="D1357" s="3" t="s">
        <v>1873</v>
      </c>
      <c r="E1357" s="1" t="s">
        <v>1886</v>
      </c>
      <c r="F1357" s="3" t="s">
        <v>1105</v>
      </c>
      <c r="G1357" s="16" t="s">
        <v>1273</v>
      </c>
      <c r="H1357" s="16" t="s">
        <v>1273</v>
      </c>
    </row>
    <row r="1358" spans="1:8" ht="29.25" x14ac:dyDescent="0.25">
      <c r="A1358" s="3" t="s">
        <v>1963</v>
      </c>
      <c r="B1358" s="3" t="s">
        <v>1842</v>
      </c>
      <c r="C1358" s="3" t="s">
        <v>1429</v>
      </c>
      <c r="D1358" s="3" t="s">
        <v>309</v>
      </c>
      <c r="E1358" s="1" t="s">
        <v>1886</v>
      </c>
      <c r="F1358" s="3" t="s">
        <v>1108</v>
      </c>
      <c r="G1358" s="16" t="s">
        <v>1273</v>
      </c>
      <c r="H1358" s="16" t="s">
        <v>1273</v>
      </c>
    </row>
    <row r="1359" spans="1:8" ht="29.25" x14ac:dyDescent="0.25">
      <c r="A1359" s="3" t="s">
        <v>1963</v>
      </c>
      <c r="B1359" s="3" t="s">
        <v>1843</v>
      </c>
      <c r="C1359" s="3" t="s">
        <v>1429</v>
      </c>
      <c r="D1359" s="3" t="s">
        <v>309</v>
      </c>
      <c r="E1359" s="1" t="s">
        <v>1886</v>
      </c>
      <c r="F1359" s="3" t="s">
        <v>93</v>
      </c>
      <c r="G1359" s="16" t="s">
        <v>1273</v>
      </c>
      <c r="H1359" s="16" t="s">
        <v>1273</v>
      </c>
    </row>
    <row r="1360" spans="1:8" ht="29.25" x14ac:dyDescent="0.25">
      <c r="A1360" s="3" t="s">
        <v>1963</v>
      </c>
      <c r="B1360" s="3" t="s">
        <v>1844</v>
      </c>
      <c r="C1360" s="8" t="s">
        <v>1862</v>
      </c>
      <c r="D1360" s="3" t="s">
        <v>92</v>
      </c>
      <c r="E1360" s="1" t="s">
        <v>1886</v>
      </c>
      <c r="F1360" s="3" t="s">
        <v>87</v>
      </c>
      <c r="G1360" s="16" t="s">
        <v>1273</v>
      </c>
      <c r="H1360" s="16" t="s">
        <v>1273</v>
      </c>
    </row>
    <row r="1361" spans="1:8" ht="42.75" x14ac:dyDescent="0.25">
      <c r="A1361" s="3" t="s">
        <v>1963</v>
      </c>
      <c r="B1361" s="3" t="s">
        <v>1845</v>
      </c>
      <c r="C1361" s="3" t="s">
        <v>1863</v>
      </c>
      <c r="D1361" s="3" t="s">
        <v>1874</v>
      </c>
      <c r="E1361" s="1" t="s">
        <v>1886</v>
      </c>
      <c r="F1361" s="3" t="s">
        <v>90</v>
      </c>
      <c r="G1361" s="16" t="s">
        <v>1273</v>
      </c>
      <c r="H1361" s="16" t="s">
        <v>1273</v>
      </c>
    </row>
    <row r="1362" spans="1:8" ht="29.25" x14ac:dyDescent="0.25">
      <c r="A1362" s="3" t="s">
        <v>1274</v>
      </c>
      <c r="B1362" s="3" t="s">
        <v>1846</v>
      </c>
      <c r="C1362" s="3" t="s">
        <v>1864</v>
      </c>
      <c r="D1362" s="3" t="s">
        <v>1875</v>
      </c>
      <c r="E1362" s="1" t="s">
        <v>1886</v>
      </c>
      <c r="F1362" s="3" t="s">
        <v>97</v>
      </c>
      <c r="G1362" s="16" t="s">
        <v>1275</v>
      </c>
      <c r="H1362" s="16" t="s">
        <v>1276</v>
      </c>
    </row>
    <row r="1363" spans="1:8" ht="29.25" x14ac:dyDescent="0.25">
      <c r="A1363" s="3" t="s">
        <v>1277</v>
      </c>
      <c r="B1363" s="3" t="s">
        <v>1847</v>
      </c>
      <c r="C1363" s="3" t="s">
        <v>1864</v>
      </c>
      <c r="D1363" s="3" t="s">
        <v>1876</v>
      </c>
      <c r="E1363" s="1" t="s">
        <v>1886</v>
      </c>
      <c r="F1363" s="3" t="s">
        <v>97</v>
      </c>
      <c r="G1363" s="16" t="s">
        <v>1278</v>
      </c>
      <c r="H1363" s="16" t="s">
        <v>1279</v>
      </c>
    </row>
    <row r="1364" spans="1:8" ht="29.25" x14ac:dyDescent="0.25">
      <c r="A1364" s="3" t="s">
        <v>1963</v>
      </c>
      <c r="B1364" s="3" t="s">
        <v>1848</v>
      </c>
      <c r="C1364" s="3" t="s">
        <v>1864</v>
      </c>
      <c r="D1364" s="3" t="s">
        <v>1877</v>
      </c>
      <c r="E1364" s="1" t="s">
        <v>1886</v>
      </c>
      <c r="F1364" s="3" t="s">
        <v>97</v>
      </c>
      <c r="G1364" s="16" t="s">
        <v>1273</v>
      </c>
      <c r="H1364" s="16" t="s">
        <v>1273</v>
      </c>
    </row>
    <row r="1365" spans="1:8" ht="42.75" x14ac:dyDescent="0.25">
      <c r="A1365" s="3" t="s">
        <v>1963</v>
      </c>
      <c r="B1365" s="3" t="s">
        <v>1849</v>
      </c>
      <c r="C1365" s="3" t="s">
        <v>1864</v>
      </c>
      <c r="D1365" s="3" t="s">
        <v>1878</v>
      </c>
      <c r="E1365" s="1" t="s">
        <v>1886</v>
      </c>
      <c r="F1365" s="3" t="s">
        <v>431</v>
      </c>
      <c r="G1365" s="16" t="s">
        <v>1273</v>
      </c>
      <c r="H1365" s="16" t="s">
        <v>1273</v>
      </c>
    </row>
    <row r="1366" spans="1:8" ht="29.25" x14ac:dyDescent="0.25">
      <c r="A1366" s="3" t="s">
        <v>1280</v>
      </c>
      <c r="B1366" s="3" t="s">
        <v>1850</v>
      </c>
      <c r="C1366" s="3" t="s">
        <v>1864</v>
      </c>
      <c r="D1366" s="3" t="s">
        <v>1879</v>
      </c>
      <c r="E1366" s="1" t="s">
        <v>1886</v>
      </c>
      <c r="F1366" s="3" t="s">
        <v>431</v>
      </c>
      <c r="G1366" s="16" t="s">
        <v>1281</v>
      </c>
      <c r="H1366" s="16" t="s">
        <v>1282</v>
      </c>
    </row>
    <row r="1367" spans="1:8" ht="29.25" x14ac:dyDescent="0.25">
      <c r="A1367" s="3" t="s">
        <v>1963</v>
      </c>
      <c r="B1367" s="3" t="s">
        <v>1851</v>
      </c>
      <c r="C1367" s="3" t="s">
        <v>1864</v>
      </c>
      <c r="D1367" s="3" t="s">
        <v>1880</v>
      </c>
      <c r="E1367" s="1" t="s">
        <v>1886</v>
      </c>
      <c r="F1367" s="3" t="s">
        <v>431</v>
      </c>
      <c r="G1367" s="16" t="s">
        <v>1273</v>
      </c>
      <c r="H1367" s="16" t="s">
        <v>1273</v>
      </c>
    </row>
    <row r="1368" spans="1:8" ht="114" x14ac:dyDescent="0.25">
      <c r="A1368" s="3" t="s">
        <v>1963</v>
      </c>
      <c r="B1368" s="3" t="s">
        <v>1852</v>
      </c>
      <c r="C1368" s="1" t="s">
        <v>1865</v>
      </c>
      <c r="D1368" s="3" t="s">
        <v>1881</v>
      </c>
      <c r="E1368" s="1" t="s">
        <v>1886</v>
      </c>
      <c r="F1368" s="3" t="s">
        <v>101</v>
      </c>
      <c r="G1368" s="16" t="s">
        <v>1273</v>
      </c>
      <c r="H1368" s="16" t="s">
        <v>1273</v>
      </c>
    </row>
    <row r="1369" spans="1:8" ht="85.5" x14ac:dyDescent="0.25">
      <c r="A1369" s="3" t="s">
        <v>1963</v>
      </c>
      <c r="B1369" s="3" t="s">
        <v>1853</v>
      </c>
      <c r="C1369" s="1" t="s">
        <v>1866</v>
      </c>
      <c r="D1369" s="3" t="s">
        <v>1882</v>
      </c>
      <c r="E1369" s="1" t="s">
        <v>1886</v>
      </c>
      <c r="F1369" s="3" t="s">
        <v>109</v>
      </c>
      <c r="G1369" s="16" t="s">
        <v>1273</v>
      </c>
      <c r="H1369" s="16" t="s">
        <v>1273</v>
      </c>
    </row>
    <row r="1370" spans="1:8" ht="85.5" x14ac:dyDescent="0.25">
      <c r="A1370" s="3" t="s">
        <v>1963</v>
      </c>
      <c r="B1370" s="3" t="s">
        <v>1854</v>
      </c>
      <c r="C1370" s="1" t="s">
        <v>1867</v>
      </c>
      <c r="D1370" s="3" t="s">
        <v>810</v>
      </c>
      <c r="E1370" s="1" t="s">
        <v>1886</v>
      </c>
      <c r="F1370" s="3" t="s">
        <v>118</v>
      </c>
      <c r="G1370" s="16" t="s">
        <v>1273</v>
      </c>
      <c r="H1370" s="16" t="s">
        <v>1273</v>
      </c>
    </row>
    <row r="1371" spans="1:8" ht="85.5" x14ac:dyDescent="0.25">
      <c r="A1371" s="3" t="s">
        <v>1963</v>
      </c>
      <c r="B1371" s="3" t="s">
        <v>1855</v>
      </c>
      <c r="C1371" s="1" t="s">
        <v>1868</v>
      </c>
      <c r="D1371" s="3" t="s">
        <v>1883</v>
      </c>
      <c r="E1371" s="1" t="s">
        <v>1886</v>
      </c>
      <c r="F1371" s="3" t="s">
        <v>126</v>
      </c>
      <c r="G1371" s="16" t="s">
        <v>1273</v>
      </c>
      <c r="H1371" s="16" t="s">
        <v>1273</v>
      </c>
    </row>
    <row r="1372" spans="1:8" ht="29.25" x14ac:dyDescent="0.25">
      <c r="A1372" s="3" t="s">
        <v>1963</v>
      </c>
      <c r="B1372" s="3" t="s">
        <v>1856</v>
      </c>
      <c r="C1372" s="3" t="s">
        <v>1869</v>
      </c>
      <c r="D1372" s="3" t="s">
        <v>1460</v>
      </c>
      <c r="E1372" s="1" t="s">
        <v>1886</v>
      </c>
      <c r="F1372" s="3" t="s">
        <v>303</v>
      </c>
      <c r="G1372" s="16" t="s">
        <v>1273</v>
      </c>
      <c r="H1372" s="16" t="s">
        <v>1273</v>
      </c>
    </row>
    <row r="1373" spans="1:8" ht="42.75" x14ac:dyDescent="0.25">
      <c r="A1373" s="3" t="s">
        <v>1963</v>
      </c>
      <c r="B1373" s="3" t="s">
        <v>1857</v>
      </c>
      <c r="C1373" s="3" t="s">
        <v>1870</v>
      </c>
      <c r="D1373" s="3" t="s">
        <v>1463</v>
      </c>
      <c r="E1373" s="1" t="s">
        <v>1886</v>
      </c>
      <c r="F1373" s="3" t="s">
        <v>208</v>
      </c>
      <c r="G1373" s="16" t="s">
        <v>1273</v>
      </c>
      <c r="H1373" s="16" t="s">
        <v>1283</v>
      </c>
    </row>
    <row r="1374" spans="1:8" ht="42.75" x14ac:dyDescent="0.25">
      <c r="A1374" s="3" t="s">
        <v>1963</v>
      </c>
      <c r="B1374" s="3" t="s">
        <v>1858</v>
      </c>
      <c r="C1374" s="3" t="s">
        <v>1870</v>
      </c>
      <c r="D1374" s="3" t="s">
        <v>1884</v>
      </c>
      <c r="E1374" s="1" t="s">
        <v>1886</v>
      </c>
      <c r="F1374" s="3" t="s">
        <v>306</v>
      </c>
      <c r="G1374" s="16" t="s">
        <v>1273</v>
      </c>
      <c r="H1374" s="16" t="s">
        <v>1284</v>
      </c>
    </row>
    <row r="1375" spans="1:8" ht="29.25" x14ac:dyDescent="0.25">
      <c r="A1375" s="3" t="s">
        <v>1963</v>
      </c>
      <c r="B1375" s="3" t="s">
        <v>1859</v>
      </c>
      <c r="C1375" s="8" t="s">
        <v>1871</v>
      </c>
      <c r="D1375" s="3" t="s">
        <v>1885</v>
      </c>
      <c r="E1375" s="1" t="s">
        <v>1886</v>
      </c>
      <c r="F1375" s="3" t="s">
        <v>442</v>
      </c>
      <c r="G1375" s="16" t="s">
        <v>1273</v>
      </c>
      <c r="H1375" s="16" t="s">
        <v>1273</v>
      </c>
    </row>
    <row r="1376" spans="1:8" ht="30" customHeight="1" x14ac:dyDescent="0.25">
      <c r="A1376" s="66" t="s">
        <v>1285</v>
      </c>
      <c r="B1376" s="66" t="s">
        <v>1286</v>
      </c>
      <c r="C1376" s="66" t="s">
        <v>1287</v>
      </c>
      <c r="D1376" s="66" t="s">
        <v>1288</v>
      </c>
      <c r="E1376" s="66" t="s">
        <v>1289</v>
      </c>
      <c r="F1376" s="87" t="s">
        <v>531</v>
      </c>
      <c r="G1376" s="45">
        <v>0</v>
      </c>
      <c r="H1376" s="45">
        <v>2881</v>
      </c>
    </row>
    <row r="1377" spans="1:8" ht="30" customHeight="1" x14ac:dyDescent="0.25">
      <c r="A1377" s="66"/>
      <c r="B1377" s="66"/>
      <c r="C1377" s="66"/>
      <c r="D1377" s="66"/>
      <c r="E1377" s="66"/>
      <c r="F1377" s="87"/>
      <c r="G1377" s="45">
        <v>0</v>
      </c>
      <c r="H1377" s="45">
        <v>0</v>
      </c>
    </row>
    <row r="1378" spans="1:8" ht="30" customHeight="1" x14ac:dyDescent="0.25">
      <c r="A1378" s="66" t="s">
        <v>1290</v>
      </c>
      <c r="B1378" s="66" t="s">
        <v>1291</v>
      </c>
      <c r="C1378" s="66" t="s">
        <v>1292</v>
      </c>
      <c r="D1378" s="66" t="s">
        <v>1288</v>
      </c>
      <c r="E1378" s="66" t="s">
        <v>1289</v>
      </c>
      <c r="F1378" s="87" t="s">
        <v>1293</v>
      </c>
      <c r="G1378" s="45">
        <v>2279</v>
      </c>
      <c r="H1378" s="45">
        <v>2435</v>
      </c>
    </row>
    <row r="1379" spans="1:8" ht="30" customHeight="1" x14ac:dyDescent="0.25">
      <c r="A1379" s="66"/>
      <c r="B1379" s="66"/>
      <c r="C1379" s="66"/>
      <c r="D1379" s="66"/>
      <c r="E1379" s="66"/>
      <c r="F1379" s="87"/>
      <c r="G1379" s="45">
        <v>1862</v>
      </c>
      <c r="H1379" s="45">
        <v>0</v>
      </c>
    </row>
    <row r="1380" spans="1:8" ht="21.95" customHeight="1" x14ac:dyDescent="0.25">
      <c r="A1380" s="66" t="s">
        <v>1963</v>
      </c>
      <c r="B1380" s="66" t="s">
        <v>1291</v>
      </c>
      <c r="C1380" s="66" t="s">
        <v>1294</v>
      </c>
      <c r="D1380" s="66" t="s">
        <v>1288</v>
      </c>
      <c r="E1380" s="66" t="s">
        <v>1289</v>
      </c>
      <c r="F1380" s="87" t="s">
        <v>544</v>
      </c>
      <c r="G1380" s="45">
        <v>0</v>
      </c>
      <c r="H1380" s="45">
        <v>0</v>
      </c>
    </row>
    <row r="1381" spans="1:8" ht="21.95" customHeight="1" x14ac:dyDescent="0.25">
      <c r="A1381" s="66"/>
      <c r="B1381" s="66"/>
      <c r="C1381" s="66"/>
      <c r="D1381" s="66"/>
      <c r="E1381" s="66"/>
      <c r="F1381" s="87"/>
      <c r="G1381" s="45">
        <v>0</v>
      </c>
      <c r="H1381" s="45">
        <v>0</v>
      </c>
    </row>
    <row r="1382" spans="1:8" ht="21.95" customHeight="1" x14ac:dyDescent="0.25">
      <c r="A1382" s="66" t="s">
        <v>1963</v>
      </c>
      <c r="B1382" s="66" t="s">
        <v>1295</v>
      </c>
      <c r="C1382" s="66" t="s">
        <v>1296</v>
      </c>
      <c r="D1382" s="66" t="s">
        <v>1297</v>
      </c>
      <c r="E1382" s="66" t="s">
        <v>1289</v>
      </c>
      <c r="F1382" s="87" t="s">
        <v>35</v>
      </c>
      <c r="G1382" s="45">
        <v>0</v>
      </c>
      <c r="H1382" s="45">
        <v>0</v>
      </c>
    </row>
    <row r="1383" spans="1:8" ht="21.95" customHeight="1" x14ac:dyDescent="0.25">
      <c r="A1383" s="66"/>
      <c r="B1383" s="66"/>
      <c r="C1383" s="66"/>
      <c r="D1383" s="66"/>
      <c r="E1383" s="66"/>
      <c r="F1383" s="87"/>
      <c r="G1383" s="45">
        <v>0</v>
      </c>
      <c r="H1383" s="45">
        <v>0</v>
      </c>
    </row>
    <row r="1384" spans="1:8" ht="35.1" customHeight="1" x14ac:dyDescent="0.25">
      <c r="A1384" s="66" t="s">
        <v>1963</v>
      </c>
      <c r="B1384" s="66" t="s">
        <v>1298</v>
      </c>
      <c r="C1384" s="66" t="s">
        <v>1299</v>
      </c>
      <c r="D1384" s="66" t="s">
        <v>1297</v>
      </c>
      <c r="E1384" s="66" t="s">
        <v>1289</v>
      </c>
      <c r="F1384" s="87" t="s">
        <v>35</v>
      </c>
      <c r="G1384" s="45">
        <v>0</v>
      </c>
      <c r="H1384" s="45">
        <v>0</v>
      </c>
    </row>
    <row r="1385" spans="1:8" ht="35.1" customHeight="1" x14ac:dyDescent="0.25">
      <c r="A1385" s="66"/>
      <c r="B1385" s="66"/>
      <c r="C1385" s="66"/>
      <c r="D1385" s="66"/>
      <c r="E1385" s="66"/>
      <c r="F1385" s="87"/>
      <c r="G1385" s="45">
        <v>2100</v>
      </c>
      <c r="H1385" s="45">
        <v>0</v>
      </c>
    </row>
    <row r="1386" spans="1:8" ht="30" customHeight="1" x14ac:dyDescent="0.25">
      <c r="A1386" s="66" t="s">
        <v>1963</v>
      </c>
      <c r="B1386" s="66" t="s">
        <v>1295</v>
      </c>
      <c r="C1386" s="66" t="s">
        <v>1300</v>
      </c>
      <c r="D1386" s="66" t="s">
        <v>1297</v>
      </c>
      <c r="E1386" s="66" t="s">
        <v>1289</v>
      </c>
      <c r="F1386" s="87" t="s">
        <v>45</v>
      </c>
      <c r="G1386" s="45">
        <v>0</v>
      </c>
      <c r="H1386" s="45">
        <v>0</v>
      </c>
    </row>
    <row r="1387" spans="1:8" ht="30" customHeight="1" x14ac:dyDescent="0.25">
      <c r="A1387" s="66"/>
      <c r="B1387" s="66"/>
      <c r="C1387" s="66"/>
      <c r="D1387" s="66"/>
      <c r="E1387" s="66"/>
      <c r="F1387" s="87"/>
      <c r="G1387" s="45">
        <v>0</v>
      </c>
      <c r="H1387" s="45">
        <v>0</v>
      </c>
    </row>
    <row r="1388" spans="1:8" ht="45" customHeight="1" x14ac:dyDescent="0.25">
      <c r="A1388" s="66" t="s">
        <v>1963</v>
      </c>
      <c r="B1388" s="66" t="s">
        <v>1301</v>
      </c>
      <c r="C1388" s="66" t="s">
        <v>804</v>
      </c>
      <c r="D1388" s="66" t="s">
        <v>1297</v>
      </c>
      <c r="E1388" s="66" t="s">
        <v>1289</v>
      </c>
      <c r="F1388" s="87" t="s">
        <v>45</v>
      </c>
      <c r="G1388" s="45">
        <v>0</v>
      </c>
      <c r="H1388" s="45">
        <v>0</v>
      </c>
    </row>
    <row r="1389" spans="1:8" ht="45" customHeight="1" x14ac:dyDescent="0.25">
      <c r="A1389" s="66"/>
      <c r="B1389" s="66"/>
      <c r="C1389" s="66"/>
      <c r="D1389" s="66"/>
      <c r="E1389" s="66"/>
      <c r="F1389" s="87"/>
      <c r="G1389" s="45">
        <v>1745</v>
      </c>
      <c r="H1389" s="45">
        <v>0</v>
      </c>
    </row>
    <row r="1390" spans="1:8" ht="21.95" customHeight="1" x14ac:dyDescent="0.25">
      <c r="A1390" s="66" t="s">
        <v>1963</v>
      </c>
      <c r="B1390" s="66" t="s">
        <v>1295</v>
      </c>
      <c r="C1390" s="66" t="s">
        <v>806</v>
      </c>
      <c r="D1390" s="66" t="s">
        <v>1297</v>
      </c>
      <c r="E1390" s="66" t="s">
        <v>1289</v>
      </c>
      <c r="F1390" s="87" t="s">
        <v>54</v>
      </c>
      <c r="G1390" s="45">
        <v>0</v>
      </c>
      <c r="H1390" s="45">
        <v>0</v>
      </c>
    </row>
    <row r="1391" spans="1:8" ht="21.95" customHeight="1" x14ac:dyDescent="0.25">
      <c r="A1391" s="66"/>
      <c r="B1391" s="66"/>
      <c r="C1391" s="66"/>
      <c r="D1391" s="66"/>
      <c r="E1391" s="66"/>
      <c r="F1391" s="87"/>
      <c r="G1391" s="45">
        <v>0</v>
      </c>
      <c r="H1391" s="45">
        <v>0</v>
      </c>
    </row>
    <row r="1392" spans="1:8" ht="45" customHeight="1" x14ac:dyDescent="0.25">
      <c r="A1392" s="66" t="s">
        <v>1963</v>
      </c>
      <c r="B1392" s="66" t="s">
        <v>1302</v>
      </c>
      <c r="C1392" s="66" t="s">
        <v>1303</v>
      </c>
      <c r="D1392" s="66" t="s">
        <v>1297</v>
      </c>
      <c r="E1392" s="66" t="s">
        <v>1289</v>
      </c>
      <c r="F1392" s="87" t="s">
        <v>54</v>
      </c>
      <c r="G1392" s="45">
        <v>0</v>
      </c>
      <c r="H1392" s="45">
        <v>0</v>
      </c>
    </row>
    <row r="1393" spans="1:8" ht="45" customHeight="1" x14ac:dyDescent="0.25">
      <c r="A1393" s="66"/>
      <c r="B1393" s="66"/>
      <c r="C1393" s="66"/>
      <c r="D1393" s="66"/>
      <c r="E1393" s="66"/>
      <c r="F1393" s="87"/>
      <c r="G1393" s="45">
        <v>1297.99</v>
      </c>
      <c r="H1393" s="45">
        <v>0</v>
      </c>
    </row>
    <row r="1394" spans="1:8" ht="20.100000000000001" customHeight="1" x14ac:dyDescent="0.25">
      <c r="A1394" s="66" t="s">
        <v>1304</v>
      </c>
      <c r="B1394" s="66" t="s">
        <v>1305</v>
      </c>
      <c r="C1394" s="66" t="s">
        <v>1306</v>
      </c>
      <c r="D1394" s="66" t="s">
        <v>1297</v>
      </c>
      <c r="E1394" s="66" t="s">
        <v>1289</v>
      </c>
      <c r="F1394" s="87" t="s">
        <v>54</v>
      </c>
      <c r="G1394" s="45">
        <v>1305.75</v>
      </c>
      <c r="H1394" s="45">
        <v>2435</v>
      </c>
    </row>
    <row r="1395" spans="1:8" ht="20.100000000000001" customHeight="1" x14ac:dyDescent="0.25">
      <c r="A1395" s="66"/>
      <c r="B1395" s="66"/>
      <c r="C1395" s="66"/>
      <c r="D1395" s="66"/>
      <c r="E1395" s="66"/>
      <c r="F1395" s="87"/>
      <c r="G1395" s="45">
        <v>807.28</v>
      </c>
      <c r="H1395" s="45">
        <v>0</v>
      </c>
    </row>
    <row r="1396" spans="1:8" ht="20.100000000000001" customHeight="1" x14ac:dyDescent="0.25">
      <c r="A1396" s="66" t="s">
        <v>1307</v>
      </c>
      <c r="B1396" s="66" t="s">
        <v>1305</v>
      </c>
      <c r="C1396" s="66" t="s">
        <v>1308</v>
      </c>
      <c r="D1396" s="66" t="s">
        <v>1297</v>
      </c>
      <c r="E1396" s="66" t="s">
        <v>1289</v>
      </c>
      <c r="F1396" s="87" t="s">
        <v>62</v>
      </c>
      <c r="G1396" s="45">
        <v>1305.75</v>
      </c>
      <c r="H1396" s="45">
        <v>0</v>
      </c>
    </row>
    <row r="1397" spans="1:8" ht="20.100000000000001" customHeight="1" x14ac:dyDescent="0.25">
      <c r="A1397" s="66"/>
      <c r="B1397" s="66"/>
      <c r="C1397" s="66"/>
      <c r="D1397" s="66"/>
      <c r="E1397" s="66"/>
      <c r="F1397" s="87"/>
      <c r="G1397" s="45">
        <v>797</v>
      </c>
      <c r="H1397" s="45">
        <v>0</v>
      </c>
    </row>
    <row r="1398" spans="1:8" ht="21.95" customHeight="1" x14ac:dyDescent="0.25">
      <c r="A1398" s="66" t="s">
        <v>1963</v>
      </c>
      <c r="B1398" s="66" t="s">
        <v>1295</v>
      </c>
      <c r="C1398" s="66" t="s">
        <v>1309</v>
      </c>
      <c r="D1398" s="66" t="s">
        <v>1297</v>
      </c>
      <c r="E1398" s="66" t="s">
        <v>1289</v>
      </c>
      <c r="F1398" s="87" t="s">
        <v>62</v>
      </c>
      <c r="G1398" s="45">
        <v>0</v>
      </c>
      <c r="H1398" s="45">
        <v>0</v>
      </c>
    </row>
    <row r="1399" spans="1:8" ht="21.95" customHeight="1" x14ac:dyDescent="0.25">
      <c r="A1399" s="66"/>
      <c r="B1399" s="66"/>
      <c r="C1399" s="66"/>
      <c r="D1399" s="66"/>
      <c r="E1399" s="66"/>
      <c r="F1399" s="87"/>
      <c r="G1399" s="45">
        <v>0</v>
      </c>
      <c r="H1399" s="45">
        <v>0</v>
      </c>
    </row>
    <row r="1400" spans="1:8" ht="35.1" customHeight="1" x14ac:dyDescent="0.25">
      <c r="A1400" s="66" t="s">
        <v>1963</v>
      </c>
      <c r="B1400" s="66" t="s">
        <v>1310</v>
      </c>
      <c r="C1400" s="66" t="s">
        <v>1311</v>
      </c>
      <c r="D1400" s="66" t="s">
        <v>1297</v>
      </c>
      <c r="E1400" s="66" t="s">
        <v>1289</v>
      </c>
      <c r="F1400" s="87" t="s">
        <v>62</v>
      </c>
      <c r="G1400" s="45">
        <v>0</v>
      </c>
      <c r="H1400" s="45">
        <v>0</v>
      </c>
    </row>
    <row r="1401" spans="1:8" ht="35.1" customHeight="1" x14ac:dyDescent="0.25">
      <c r="A1401" s="66"/>
      <c r="B1401" s="66"/>
      <c r="C1401" s="66"/>
      <c r="D1401" s="66"/>
      <c r="E1401" s="66"/>
      <c r="F1401" s="87"/>
      <c r="G1401" s="45">
        <v>1515</v>
      </c>
      <c r="H1401" s="45">
        <v>0</v>
      </c>
    </row>
    <row r="1402" spans="1:8" ht="21.95" customHeight="1" x14ac:dyDescent="0.25">
      <c r="A1402" s="66" t="s">
        <v>1312</v>
      </c>
      <c r="B1402" s="66" t="s">
        <v>1313</v>
      </c>
      <c r="C1402" s="66" t="s">
        <v>1314</v>
      </c>
      <c r="D1402" s="66" t="s">
        <v>1297</v>
      </c>
      <c r="E1402" s="66" t="s">
        <v>1289</v>
      </c>
      <c r="F1402" s="87" t="s">
        <v>1315</v>
      </c>
      <c r="G1402" s="45">
        <v>2833.98</v>
      </c>
      <c r="H1402" s="45">
        <v>0</v>
      </c>
    </row>
    <row r="1403" spans="1:8" ht="21.95" customHeight="1" x14ac:dyDescent="0.25">
      <c r="A1403" s="66"/>
      <c r="B1403" s="66"/>
      <c r="C1403" s="66"/>
      <c r="D1403" s="66"/>
      <c r="E1403" s="66"/>
      <c r="F1403" s="87"/>
      <c r="G1403" s="45">
        <v>1971</v>
      </c>
      <c r="H1403" s="45">
        <v>1070</v>
      </c>
    </row>
    <row r="1404" spans="1:8" ht="21.95" customHeight="1" x14ac:dyDescent="0.25">
      <c r="A1404" s="66" t="s">
        <v>1963</v>
      </c>
      <c r="B1404" s="66" t="s">
        <v>659</v>
      </c>
      <c r="C1404" s="66" t="s">
        <v>1316</v>
      </c>
      <c r="D1404" s="66" t="s">
        <v>1297</v>
      </c>
      <c r="E1404" s="66" t="s">
        <v>1289</v>
      </c>
      <c r="F1404" s="87" t="s">
        <v>328</v>
      </c>
      <c r="G1404" s="45">
        <v>0</v>
      </c>
      <c r="H1404" s="45">
        <v>0</v>
      </c>
    </row>
    <row r="1405" spans="1:8" ht="21.95" customHeight="1" x14ac:dyDescent="0.25">
      <c r="A1405" s="66"/>
      <c r="B1405" s="66"/>
      <c r="C1405" s="66"/>
      <c r="D1405" s="66"/>
      <c r="E1405" s="66"/>
      <c r="F1405" s="87"/>
      <c r="G1405" s="45">
        <v>0</v>
      </c>
      <c r="H1405" s="45">
        <v>0</v>
      </c>
    </row>
    <row r="1406" spans="1:8" ht="30" customHeight="1" x14ac:dyDescent="0.25">
      <c r="A1406" s="66" t="s">
        <v>1963</v>
      </c>
      <c r="B1406" s="66" t="s">
        <v>1317</v>
      </c>
      <c r="C1406" s="66" t="s">
        <v>1318</v>
      </c>
      <c r="D1406" s="66" t="s">
        <v>1288</v>
      </c>
      <c r="E1406" s="66" t="s">
        <v>1289</v>
      </c>
      <c r="F1406" s="87" t="s">
        <v>601</v>
      </c>
      <c r="G1406" s="45">
        <v>0</v>
      </c>
      <c r="H1406" s="45">
        <v>0</v>
      </c>
    </row>
    <row r="1407" spans="1:8" ht="30" customHeight="1" x14ac:dyDescent="0.25">
      <c r="A1407" s="66"/>
      <c r="B1407" s="66"/>
      <c r="C1407" s="66"/>
      <c r="D1407" s="66"/>
      <c r="E1407" s="66"/>
      <c r="F1407" s="87"/>
      <c r="G1407" s="45">
        <v>0</v>
      </c>
      <c r="H1407" s="45">
        <v>0</v>
      </c>
    </row>
    <row r="1408" spans="1:8" ht="21.95" customHeight="1" x14ac:dyDescent="0.25">
      <c r="A1408" s="66" t="s">
        <v>1319</v>
      </c>
      <c r="B1408" s="66" t="s">
        <v>1313</v>
      </c>
      <c r="C1408" s="66" t="s">
        <v>1314</v>
      </c>
      <c r="D1408" s="66" t="s">
        <v>1288</v>
      </c>
      <c r="E1408" s="66" t="s">
        <v>1289</v>
      </c>
      <c r="F1408" s="87" t="s">
        <v>1320</v>
      </c>
      <c r="G1408" s="45">
        <v>2718.98</v>
      </c>
      <c r="H1408" s="45">
        <v>0</v>
      </c>
    </row>
    <row r="1409" spans="1:8" ht="21.95" customHeight="1" x14ac:dyDescent="0.25">
      <c r="A1409" s="66"/>
      <c r="B1409" s="66"/>
      <c r="C1409" s="66"/>
      <c r="D1409" s="66"/>
      <c r="E1409" s="66"/>
      <c r="F1409" s="87"/>
      <c r="G1409" s="45">
        <v>2000</v>
      </c>
      <c r="H1409" s="45">
        <v>1070</v>
      </c>
    </row>
    <row r="1410" spans="1:8" ht="24.95" customHeight="1" x14ac:dyDescent="0.25">
      <c r="A1410" s="66" t="s">
        <v>1321</v>
      </c>
      <c r="B1410" s="66" t="s">
        <v>509</v>
      </c>
      <c r="C1410" s="66" t="s">
        <v>171</v>
      </c>
      <c r="D1410" s="82" t="s">
        <v>1917</v>
      </c>
      <c r="E1410" s="66" t="s">
        <v>1927</v>
      </c>
      <c r="F1410" s="87" t="s">
        <v>1532</v>
      </c>
      <c r="G1410" s="46">
        <v>1456</v>
      </c>
      <c r="H1410" s="46">
        <v>0</v>
      </c>
    </row>
    <row r="1411" spans="1:8" ht="24.95" customHeight="1" x14ac:dyDescent="0.25">
      <c r="A1411" s="67"/>
      <c r="B1411" s="66"/>
      <c r="C1411" s="66"/>
      <c r="D1411" s="84"/>
      <c r="E1411" s="66"/>
      <c r="F1411" s="67"/>
      <c r="G1411" s="46">
        <v>933.5</v>
      </c>
      <c r="H1411" s="46">
        <v>3371.15</v>
      </c>
    </row>
    <row r="1412" spans="1:8" x14ac:dyDescent="0.25">
      <c r="A1412" s="66" t="s">
        <v>1322</v>
      </c>
      <c r="B1412" s="66" t="s">
        <v>1888</v>
      </c>
      <c r="C1412" s="66" t="s">
        <v>171</v>
      </c>
      <c r="D1412" s="82" t="s">
        <v>1918</v>
      </c>
      <c r="E1412" s="66" t="s">
        <v>1927</v>
      </c>
      <c r="F1412" s="87" t="s">
        <v>1108</v>
      </c>
      <c r="G1412" s="46">
        <v>0</v>
      </c>
      <c r="H1412" s="46">
        <v>3802</v>
      </c>
    </row>
    <row r="1413" spans="1:8" x14ac:dyDescent="0.25">
      <c r="A1413" s="67"/>
      <c r="B1413" s="66"/>
      <c r="C1413" s="66"/>
      <c r="D1413" s="84"/>
      <c r="E1413" s="66"/>
      <c r="F1413" s="67"/>
      <c r="G1413" s="46">
        <v>944.5</v>
      </c>
      <c r="H1413" s="46">
        <v>0</v>
      </c>
    </row>
    <row r="1414" spans="1:8" ht="20.100000000000001" customHeight="1" x14ac:dyDescent="0.25">
      <c r="A1414" s="66" t="s">
        <v>1323</v>
      </c>
      <c r="B1414" s="66" t="s">
        <v>1889</v>
      </c>
      <c r="C1414" s="66" t="s">
        <v>185</v>
      </c>
      <c r="D1414" s="82" t="s">
        <v>1084</v>
      </c>
      <c r="E1414" s="66" t="s">
        <v>1927</v>
      </c>
      <c r="F1414" s="87" t="s">
        <v>434</v>
      </c>
      <c r="G1414" s="46">
        <v>3218</v>
      </c>
      <c r="H1414" s="46">
        <v>0</v>
      </c>
    </row>
    <row r="1415" spans="1:8" ht="20.100000000000001" customHeight="1" x14ac:dyDescent="0.25">
      <c r="A1415" s="67"/>
      <c r="B1415" s="66"/>
      <c r="C1415" s="66"/>
      <c r="D1415" s="84"/>
      <c r="E1415" s="66"/>
      <c r="F1415" s="67"/>
      <c r="G1415" s="46">
        <v>730</v>
      </c>
      <c r="H1415" s="46">
        <v>1966</v>
      </c>
    </row>
    <row r="1416" spans="1:8" ht="20.100000000000001" customHeight="1" x14ac:dyDescent="0.25">
      <c r="A1416" s="66" t="s">
        <v>1324</v>
      </c>
      <c r="B1416" s="66" t="s">
        <v>1890</v>
      </c>
      <c r="C1416" s="66" t="s">
        <v>185</v>
      </c>
      <c r="D1416" s="82" t="s">
        <v>1919</v>
      </c>
      <c r="E1416" s="66" t="s">
        <v>1927</v>
      </c>
      <c r="F1416" s="87" t="s">
        <v>236</v>
      </c>
      <c r="G1416" s="46">
        <v>0</v>
      </c>
      <c r="H1416" s="46">
        <v>0</v>
      </c>
    </row>
    <row r="1417" spans="1:8" ht="20.100000000000001" customHeight="1" x14ac:dyDescent="0.25">
      <c r="A1417" s="67"/>
      <c r="B1417" s="66"/>
      <c r="C1417" s="66"/>
      <c r="D1417" s="84"/>
      <c r="E1417" s="66"/>
      <c r="F1417" s="67"/>
      <c r="G1417" s="46">
        <v>0</v>
      </c>
      <c r="H1417" s="46">
        <v>0</v>
      </c>
    </row>
    <row r="1418" spans="1:8" x14ac:dyDescent="0.25">
      <c r="A1418" s="66" t="s">
        <v>1963</v>
      </c>
      <c r="B1418" s="66" t="s">
        <v>1891</v>
      </c>
      <c r="C1418" s="66" t="s">
        <v>185</v>
      </c>
      <c r="D1418" s="82" t="s">
        <v>1919</v>
      </c>
      <c r="E1418" s="66" t="s">
        <v>1927</v>
      </c>
      <c r="F1418" s="87" t="s">
        <v>236</v>
      </c>
      <c r="G1418" s="46">
        <v>0</v>
      </c>
      <c r="H1418" s="46">
        <v>0</v>
      </c>
    </row>
    <row r="1419" spans="1:8" x14ac:dyDescent="0.25">
      <c r="A1419" s="67"/>
      <c r="B1419" s="66"/>
      <c r="C1419" s="66"/>
      <c r="D1419" s="84"/>
      <c r="E1419" s="66"/>
      <c r="F1419" s="67"/>
      <c r="G1419" s="46">
        <v>0</v>
      </c>
      <c r="H1419" s="46">
        <v>0</v>
      </c>
    </row>
    <row r="1420" spans="1:8" x14ac:dyDescent="0.25">
      <c r="A1420" s="66" t="s">
        <v>1325</v>
      </c>
      <c r="B1420" s="66" t="s">
        <v>1892</v>
      </c>
      <c r="C1420" s="66" t="s">
        <v>185</v>
      </c>
      <c r="D1420" s="82" t="s">
        <v>1919</v>
      </c>
      <c r="E1420" s="66" t="s">
        <v>1927</v>
      </c>
      <c r="F1420" s="87" t="s">
        <v>87</v>
      </c>
      <c r="G1420" s="46">
        <v>0</v>
      </c>
      <c r="H1420" s="46">
        <v>0</v>
      </c>
    </row>
    <row r="1421" spans="1:8" x14ac:dyDescent="0.25">
      <c r="A1421" s="67"/>
      <c r="B1421" s="66"/>
      <c r="C1421" s="66"/>
      <c r="D1421" s="84"/>
      <c r="E1421" s="66"/>
      <c r="F1421" s="67"/>
      <c r="G1421" s="46">
        <v>0</v>
      </c>
      <c r="H1421" s="46">
        <v>0</v>
      </c>
    </row>
    <row r="1422" spans="1:8" x14ac:dyDescent="0.25">
      <c r="A1422" s="66" t="s">
        <v>1326</v>
      </c>
      <c r="B1422" s="66" t="s">
        <v>1893</v>
      </c>
      <c r="C1422" s="66" t="s">
        <v>185</v>
      </c>
      <c r="D1422" s="82" t="s">
        <v>1919</v>
      </c>
      <c r="E1422" s="66" t="s">
        <v>1927</v>
      </c>
      <c r="F1422" s="87" t="s">
        <v>87</v>
      </c>
      <c r="G1422" s="46">
        <v>0</v>
      </c>
      <c r="H1422" s="46">
        <v>0</v>
      </c>
    </row>
    <row r="1423" spans="1:8" x14ac:dyDescent="0.25">
      <c r="A1423" s="67"/>
      <c r="B1423" s="66"/>
      <c r="C1423" s="66"/>
      <c r="D1423" s="84"/>
      <c r="E1423" s="66"/>
      <c r="F1423" s="67"/>
      <c r="G1423" s="46">
        <v>0</v>
      </c>
      <c r="H1423" s="46">
        <v>0</v>
      </c>
    </row>
    <row r="1424" spans="1:8" x14ac:dyDescent="0.25">
      <c r="A1424" s="66" t="s">
        <v>1327</v>
      </c>
      <c r="B1424" s="66" t="s">
        <v>1894</v>
      </c>
      <c r="C1424" s="66" t="s">
        <v>185</v>
      </c>
      <c r="D1424" s="82" t="s">
        <v>1919</v>
      </c>
      <c r="E1424" s="66" t="s">
        <v>1927</v>
      </c>
      <c r="F1424" s="87" t="s">
        <v>90</v>
      </c>
      <c r="G1424" s="46">
        <v>0</v>
      </c>
      <c r="H1424" s="46">
        <v>0</v>
      </c>
    </row>
    <row r="1425" spans="1:8" x14ac:dyDescent="0.25">
      <c r="A1425" s="67"/>
      <c r="B1425" s="66"/>
      <c r="C1425" s="66"/>
      <c r="D1425" s="84"/>
      <c r="E1425" s="66"/>
      <c r="F1425" s="67"/>
      <c r="G1425" s="46">
        <v>0</v>
      </c>
      <c r="H1425" s="46">
        <v>0</v>
      </c>
    </row>
    <row r="1426" spans="1:8" x14ac:dyDescent="0.25">
      <c r="A1426" s="66" t="s">
        <v>1328</v>
      </c>
      <c r="B1426" s="66" t="s">
        <v>1895</v>
      </c>
      <c r="C1426" s="66" t="s">
        <v>185</v>
      </c>
      <c r="D1426" s="82" t="s">
        <v>1919</v>
      </c>
      <c r="E1426" s="66" t="s">
        <v>1927</v>
      </c>
      <c r="F1426" s="87" t="s">
        <v>90</v>
      </c>
      <c r="G1426" s="46">
        <v>0</v>
      </c>
      <c r="H1426" s="46">
        <v>0</v>
      </c>
    </row>
    <row r="1427" spans="1:8" x14ac:dyDescent="0.25">
      <c r="A1427" s="67"/>
      <c r="B1427" s="66"/>
      <c r="C1427" s="66"/>
      <c r="D1427" s="84"/>
      <c r="E1427" s="66"/>
      <c r="F1427" s="67"/>
      <c r="G1427" s="46">
        <v>0</v>
      </c>
      <c r="H1427" s="46">
        <v>0</v>
      </c>
    </row>
    <row r="1428" spans="1:8" x14ac:dyDescent="0.25">
      <c r="A1428" s="66" t="s">
        <v>1329</v>
      </c>
      <c r="B1428" s="66" t="s">
        <v>1896</v>
      </c>
      <c r="C1428" s="66" t="s">
        <v>185</v>
      </c>
      <c r="D1428" s="82" t="s">
        <v>1919</v>
      </c>
      <c r="E1428" s="66" t="s">
        <v>1927</v>
      </c>
      <c r="F1428" s="87" t="s">
        <v>93</v>
      </c>
      <c r="G1428" s="46">
        <v>2000</v>
      </c>
      <c r="H1428" s="46">
        <v>3795</v>
      </c>
    </row>
    <row r="1429" spans="1:8" x14ac:dyDescent="0.25">
      <c r="A1429" s="67"/>
      <c r="B1429" s="66"/>
      <c r="C1429" s="66"/>
      <c r="D1429" s="84"/>
      <c r="E1429" s="66"/>
      <c r="F1429" s="67"/>
      <c r="G1429" s="46">
        <v>0</v>
      </c>
      <c r="H1429" s="46">
        <v>0</v>
      </c>
    </row>
    <row r="1430" spans="1:8" x14ac:dyDescent="0.25">
      <c r="A1430" s="66" t="s">
        <v>1330</v>
      </c>
      <c r="B1430" s="66" t="s">
        <v>1897</v>
      </c>
      <c r="C1430" s="66" t="s">
        <v>185</v>
      </c>
      <c r="D1430" s="82" t="s">
        <v>1919</v>
      </c>
      <c r="E1430" s="66" t="s">
        <v>1927</v>
      </c>
      <c r="F1430" s="87" t="s">
        <v>93</v>
      </c>
      <c r="G1430" s="46">
        <v>0</v>
      </c>
      <c r="H1430" s="46">
        <v>0</v>
      </c>
    </row>
    <row r="1431" spans="1:8" x14ac:dyDescent="0.25">
      <c r="A1431" s="67"/>
      <c r="B1431" s="66"/>
      <c r="C1431" s="66"/>
      <c r="D1431" s="84"/>
      <c r="E1431" s="66"/>
      <c r="F1431" s="67"/>
      <c r="G1431" s="46">
        <v>0</v>
      </c>
      <c r="H1431" s="46">
        <v>0</v>
      </c>
    </row>
    <row r="1432" spans="1:8" x14ac:dyDescent="0.25">
      <c r="A1432" s="66" t="s">
        <v>1331</v>
      </c>
      <c r="B1432" s="66" t="s">
        <v>1898</v>
      </c>
      <c r="C1432" s="66" t="s">
        <v>185</v>
      </c>
      <c r="D1432" s="82" t="s">
        <v>1919</v>
      </c>
      <c r="E1432" s="66" t="s">
        <v>1927</v>
      </c>
      <c r="F1432" s="87" t="s">
        <v>97</v>
      </c>
      <c r="G1432" s="46">
        <v>0</v>
      </c>
      <c r="H1432" s="46">
        <v>0</v>
      </c>
    </row>
    <row r="1433" spans="1:8" x14ac:dyDescent="0.25">
      <c r="A1433" s="67"/>
      <c r="B1433" s="66"/>
      <c r="C1433" s="66"/>
      <c r="D1433" s="84"/>
      <c r="E1433" s="66"/>
      <c r="F1433" s="67"/>
      <c r="G1433" s="46">
        <v>0</v>
      </c>
      <c r="H1433" s="46">
        <v>0</v>
      </c>
    </row>
    <row r="1434" spans="1:8" x14ac:dyDescent="0.25">
      <c r="A1434" s="66" t="s">
        <v>1332</v>
      </c>
      <c r="B1434" s="66" t="s">
        <v>1899</v>
      </c>
      <c r="C1434" s="66" t="s">
        <v>185</v>
      </c>
      <c r="D1434" s="82" t="s">
        <v>1919</v>
      </c>
      <c r="E1434" s="66" t="s">
        <v>1927</v>
      </c>
      <c r="F1434" s="87" t="s">
        <v>97</v>
      </c>
      <c r="G1434" s="46">
        <v>0</v>
      </c>
      <c r="H1434" s="46">
        <v>0</v>
      </c>
    </row>
    <row r="1435" spans="1:8" x14ac:dyDescent="0.25">
      <c r="A1435" s="67"/>
      <c r="B1435" s="66"/>
      <c r="C1435" s="66"/>
      <c r="D1435" s="84"/>
      <c r="E1435" s="66"/>
      <c r="F1435" s="67"/>
      <c r="G1435" s="46">
        <v>0</v>
      </c>
      <c r="H1435" s="46">
        <v>0</v>
      </c>
    </row>
    <row r="1436" spans="1:8" ht="30" customHeight="1" x14ac:dyDescent="0.25">
      <c r="A1436" s="66" t="s">
        <v>1963</v>
      </c>
      <c r="B1436" s="66" t="s">
        <v>1900</v>
      </c>
      <c r="C1436" s="66" t="s">
        <v>677</v>
      </c>
      <c r="D1436" s="82" t="s">
        <v>800</v>
      </c>
      <c r="E1436" s="66" t="s">
        <v>1927</v>
      </c>
      <c r="F1436" s="87" t="s">
        <v>101</v>
      </c>
      <c r="G1436" s="46">
        <v>0</v>
      </c>
      <c r="H1436" s="46">
        <v>0</v>
      </c>
    </row>
    <row r="1437" spans="1:8" ht="30" customHeight="1" x14ac:dyDescent="0.25">
      <c r="A1437" s="67"/>
      <c r="B1437" s="66"/>
      <c r="C1437" s="66"/>
      <c r="D1437" s="84"/>
      <c r="E1437" s="66"/>
      <c r="F1437" s="67"/>
      <c r="G1437" s="46">
        <v>0</v>
      </c>
      <c r="H1437" s="46">
        <v>0</v>
      </c>
    </row>
    <row r="1438" spans="1:8" ht="30" customHeight="1" x14ac:dyDescent="0.25">
      <c r="A1438" s="66" t="s">
        <v>1963</v>
      </c>
      <c r="B1438" s="66" t="s">
        <v>1901</v>
      </c>
      <c r="C1438" s="66" t="s">
        <v>677</v>
      </c>
      <c r="D1438" s="82" t="s">
        <v>800</v>
      </c>
      <c r="E1438" s="66" t="s">
        <v>1927</v>
      </c>
      <c r="F1438" s="87" t="s">
        <v>101</v>
      </c>
      <c r="G1438" s="46">
        <v>0</v>
      </c>
      <c r="H1438" s="46">
        <v>0</v>
      </c>
    </row>
    <row r="1439" spans="1:8" ht="30" customHeight="1" x14ac:dyDescent="0.25">
      <c r="A1439" s="67"/>
      <c r="B1439" s="66"/>
      <c r="C1439" s="66"/>
      <c r="D1439" s="84"/>
      <c r="E1439" s="66"/>
      <c r="F1439" s="67"/>
      <c r="G1439" s="46">
        <v>0</v>
      </c>
      <c r="H1439" s="46">
        <v>0</v>
      </c>
    </row>
    <row r="1440" spans="1:8" ht="30" customHeight="1" x14ac:dyDescent="0.25">
      <c r="A1440" s="66" t="s">
        <v>1963</v>
      </c>
      <c r="B1440" s="66" t="s">
        <v>1902</v>
      </c>
      <c r="C1440" s="66" t="s">
        <v>677</v>
      </c>
      <c r="D1440" s="82" t="s">
        <v>800</v>
      </c>
      <c r="E1440" s="66" t="s">
        <v>1927</v>
      </c>
      <c r="F1440" s="87" t="s">
        <v>101</v>
      </c>
      <c r="G1440" s="46">
        <v>0</v>
      </c>
      <c r="H1440" s="46">
        <v>0</v>
      </c>
    </row>
    <row r="1441" spans="1:8" ht="30" customHeight="1" x14ac:dyDescent="0.25">
      <c r="A1441" s="67"/>
      <c r="B1441" s="66"/>
      <c r="C1441" s="66"/>
      <c r="D1441" s="84"/>
      <c r="E1441" s="66"/>
      <c r="F1441" s="67"/>
      <c r="G1441" s="46">
        <v>0</v>
      </c>
      <c r="H1441" s="46">
        <v>0</v>
      </c>
    </row>
    <row r="1442" spans="1:8" ht="30" customHeight="1" x14ac:dyDescent="0.25">
      <c r="A1442" s="66" t="s">
        <v>1963</v>
      </c>
      <c r="B1442" s="66" t="s">
        <v>1903</v>
      </c>
      <c r="C1442" s="66" t="s">
        <v>677</v>
      </c>
      <c r="D1442" s="82" t="s">
        <v>800</v>
      </c>
      <c r="E1442" s="66" t="s">
        <v>1927</v>
      </c>
      <c r="F1442" s="87" t="s">
        <v>101</v>
      </c>
      <c r="G1442" s="46">
        <v>0</v>
      </c>
      <c r="H1442" s="46">
        <v>0</v>
      </c>
    </row>
    <row r="1443" spans="1:8" ht="30" customHeight="1" x14ac:dyDescent="0.25">
      <c r="A1443" s="67"/>
      <c r="B1443" s="66"/>
      <c r="C1443" s="66"/>
      <c r="D1443" s="84"/>
      <c r="E1443" s="66"/>
      <c r="F1443" s="67"/>
      <c r="G1443" s="46">
        <v>0</v>
      </c>
      <c r="H1443" s="46">
        <v>0</v>
      </c>
    </row>
    <row r="1444" spans="1:8" ht="30" customHeight="1" x14ac:dyDescent="0.25">
      <c r="A1444" s="66" t="s">
        <v>1963</v>
      </c>
      <c r="B1444" s="66" t="s">
        <v>1904</v>
      </c>
      <c r="C1444" s="66" t="s">
        <v>677</v>
      </c>
      <c r="D1444" s="82" t="s">
        <v>805</v>
      </c>
      <c r="E1444" s="66" t="s">
        <v>1927</v>
      </c>
      <c r="F1444" s="87" t="s">
        <v>109</v>
      </c>
      <c r="G1444" s="46">
        <v>0</v>
      </c>
      <c r="H1444" s="46">
        <v>0</v>
      </c>
    </row>
    <row r="1445" spans="1:8" ht="30" customHeight="1" x14ac:dyDescent="0.25">
      <c r="A1445" s="67"/>
      <c r="B1445" s="66"/>
      <c r="C1445" s="66"/>
      <c r="D1445" s="84"/>
      <c r="E1445" s="66"/>
      <c r="F1445" s="67"/>
      <c r="G1445" s="46">
        <v>0</v>
      </c>
      <c r="H1445" s="46">
        <v>0</v>
      </c>
    </row>
    <row r="1446" spans="1:8" ht="30" customHeight="1" x14ac:dyDescent="0.25">
      <c r="A1446" s="66" t="s">
        <v>1963</v>
      </c>
      <c r="B1446" s="66" t="s">
        <v>1905</v>
      </c>
      <c r="C1446" s="66" t="s">
        <v>677</v>
      </c>
      <c r="D1446" s="82" t="s">
        <v>805</v>
      </c>
      <c r="E1446" s="66" t="s">
        <v>1927</v>
      </c>
      <c r="F1446" s="87" t="s">
        <v>109</v>
      </c>
      <c r="G1446" s="46">
        <v>0</v>
      </c>
      <c r="H1446" s="46">
        <v>0</v>
      </c>
    </row>
    <row r="1447" spans="1:8" ht="30" customHeight="1" x14ac:dyDescent="0.25">
      <c r="A1447" s="67"/>
      <c r="B1447" s="66"/>
      <c r="C1447" s="66"/>
      <c r="D1447" s="84"/>
      <c r="E1447" s="66"/>
      <c r="F1447" s="67"/>
      <c r="G1447" s="46">
        <v>0</v>
      </c>
      <c r="H1447" s="46">
        <v>0</v>
      </c>
    </row>
    <row r="1448" spans="1:8" ht="30" customHeight="1" x14ac:dyDescent="0.25">
      <c r="A1448" s="66" t="s">
        <v>1963</v>
      </c>
      <c r="B1448" s="66" t="s">
        <v>1902</v>
      </c>
      <c r="C1448" s="66" t="s">
        <v>677</v>
      </c>
      <c r="D1448" s="82" t="s">
        <v>805</v>
      </c>
      <c r="E1448" s="66" t="s">
        <v>1927</v>
      </c>
      <c r="F1448" s="87" t="s">
        <v>109</v>
      </c>
      <c r="G1448" s="46">
        <v>0</v>
      </c>
      <c r="H1448" s="46">
        <v>0</v>
      </c>
    </row>
    <row r="1449" spans="1:8" ht="30" customHeight="1" x14ac:dyDescent="0.25">
      <c r="A1449" s="67"/>
      <c r="B1449" s="66"/>
      <c r="C1449" s="66"/>
      <c r="D1449" s="84"/>
      <c r="E1449" s="66"/>
      <c r="F1449" s="67"/>
      <c r="G1449" s="46">
        <v>0</v>
      </c>
      <c r="H1449" s="46">
        <v>0</v>
      </c>
    </row>
    <row r="1450" spans="1:8" ht="30" customHeight="1" x14ac:dyDescent="0.25">
      <c r="A1450" s="66" t="s">
        <v>1963</v>
      </c>
      <c r="B1450" s="66" t="s">
        <v>1906</v>
      </c>
      <c r="C1450" s="66" t="s">
        <v>677</v>
      </c>
      <c r="D1450" s="82" t="s">
        <v>805</v>
      </c>
      <c r="E1450" s="66" t="s">
        <v>1927</v>
      </c>
      <c r="F1450" s="87" t="s">
        <v>109</v>
      </c>
      <c r="G1450" s="46">
        <v>0</v>
      </c>
      <c r="H1450" s="46">
        <v>0</v>
      </c>
    </row>
    <row r="1451" spans="1:8" ht="30" customHeight="1" x14ac:dyDescent="0.25">
      <c r="A1451" s="67"/>
      <c r="B1451" s="66"/>
      <c r="C1451" s="66"/>
      <c r="D1451" s="84"/>
      <c r="E1451" s="66"/>
      <c r="F1451" s="67"/>
      <c r="G1451" s="46">
        <v>0</v>
      </c>
      <c r="H1451" s="46">
        <v>0</v>
      </c>
    </row>
    <row r="1452" spans="1:8" x14ac:dyDescent="0.25">
      <c r="A1452" s="66" t="s">
        <v>1963</v>
      </c>
      <c r="B1452" s="66" t="s">
        <v>1907</v>
      </c>
      <c r="C1452" s="66" t="s">
        <v>677</v>
      </c>
      <c r="D1452" s="82" t="s">
        <v>810</v>
      </c>
      <c r="E1452" s="66" t="s">
        <v>1927</v>
      </c>
      <c r="F1452" s="87" t="s">
        <v>118</v>
      </c>
      <c r="G1452" s="46">
        <v>0</v>
      </c>
      <c r="H1452" s="46">
        <v>0</v>
      </c>
    </row>
    <row r="1453" spans="1:8" x14ac:dyDescent="0.25">
      <c r="A1453" s="67"/>
      <c r="B1453" s="66"/>
      <c r="C1453" s="66"/>
      <c r="D1453" s="84"/>
      <c r="E1453" s="66"/>
      <c r="F1453" s="67"/>
      <c r="G1453" s="46">
        <v>0</v>
      </c>
      <c r="H1453" s="46">
        <v>0</v>
      </c>
    </row>
    <row r="1454" spans="1:8" x14ac:dyDescent="0.25">
      <c r="A1454" s="66" t="s">
        <v>1963</v>
      </c>
      <c r="B1454" s="66" t="s">
        <v>1908</v>
      </c>
      <c r="C1454" s="66" t="s">
        <v>677</v>
      </c>
      <c r="D1454" s="82" t="s">
        <v>810</v>
      </c>
      <c r="E1454" s="66" t="s">
        <v>1927</v>
      </c>
      <c r="F1454" s="87" t="s">
        <v>118</v>
      </c>
      <c r="G1454" s="46">
        <v>0</v>
      </c>
      <c r="H1454" s="46">
        <v>0</v>
      </c>
    </row>
    <row r="1455" spans="1:8" x14ac:dyDescent="0.25">
      <c r="A1455" s="67"/>
      <c r="B1455" s="66"/>
      <c r="C1455" s="66"/>
      <c r="D1455" s="84"/>
      <c r="E1455" s="66"/>
      <c r="F1455" s="67"/>
      <c r="G1455" s="46">
        <v>0</v>
      </c>
      <c r="H1455" s="46">
        <v>0</v>
      </c>
    </row>
    <row r="1456" spans="1:8" x14ac:dyDescent="0.25">
      <c r="A1456" s="66" t="s">
        <v>1963</v>
      </c>
      <c r="B1456" s="66" t="s">
        <v>1902</v>
      </c>
      <c r="C1456" s="66" t="s">
        <v>677</v>
      </c>
      <c r="D1456" s="82" t="s">
        <v>810</v>
      </c>
      <c r="E1456" s="66" t="s">
        <v>1927</v>
      </c>
      <c r="F1456" s="87" t="s">
        <v>118</v>
      </c>
      <c r="G1456" s="46">
        <v>0</v>
      </c>
      <c r="H1456" s="46">
        <v>0</v>
      </c>
    </row>
    <row r="1457" spans="1:8" x14ac:dyDescent="0.25">
      <c r="A1457" s="67"/>
      <c r="B1457" s="66"/>
      <c r="C1457" s="66"/>
      <c r="D1457" s="84"/>
      <c r="E1457" s="66"/>
      <c r="F1457" s="67"/>
      <c r="G1457" s="46">
        <v>0</v>
      </c>
      <c r="H1457" s="46">
        <v>0</v>
      </c>
    </row>
    <row r="1458" spans="1:8" x14ac:dyDescent="0.25">
      <c r="A1458" s="66" t="s">
        <v>1963</v>
      </c>
      <c r="B1458" s="66" t="s">
        <v>1909</v>
      </c>
      <c r="C1458" s="66" t="s">
        <v>677</v>
      </c>
      <c r="D1458" s="82" t="s">
        <v>810</v>
      </c>
      <c r="E1458" s="66" t="s">
        <v>1927</v>
      </c>
      <c r="F1458" s="87" t="s">
        <v>118</v>
      </c>
      <c r="G1458" s="46">
        <v>0</v>
      </c>
      <c r="H1458" s="46">
        <v>0</v>
      </c>
    </row>
    <row r="1459" spans="1:8" x14ac:dyDescent="0.25">
      <c r="A1459" s="67"/>
      <c r="B1459" s="66"/>
      <c r="C1459" s="66"/>
      <c r="D1459" s="84"/>
      <c r="E1459" s="66"/>
      <c r="F1459" s="67"/>
      <c r="G1459" s="46">
        <v>0</v>
      </c>
      <c r="H1459" s="46">
        <v>0</v>
      </c>
    </row>
    <row r="1460" spans="1:8" ht="35.1" customHeight="1" x14ac:dyDescent="0.25">
      <c r="A1460" s="66" t="s">
        <v>1963</v>
      </c>
      <c r="B1460" s="66" t="s">
        <v>1910</v>
      </c>
      <c r="C1460" s="66" t="s">
        <v>677</v>
      </c>
      <c r="D1460" s="82" t="s">
        <v>1920</v>
      </c>
      <c r="E1460" s="66" t="s">
        <v>1927</v>
      </c>
      <c r="F1460" s="87" t="s">
        <v>126</v>
      </c>
      <c r="G1460" s="46">
        <v>0</v>
      </c>
      <c r="H1460" s="46">
        <v>0</v>
      </c>
    </row>
    <row r="1461" spans="1:8" ht="35.1" customHeight="1" x14ac:dyDescent="0.25">
      <c r="A1461" s="67"/>
      <c r="B1461" s="66"/>
      <c r="C1461" s="66"/>
      <c r="D1461" s="84"/>
      <c r="E1461" s="66"/>
      <c r="F1461" s="67"/>
      <c r="G1461" s="46">
        <v>0</v>
      </c>
      <c r="H1461" s="46">
        <v>0</v>
      </c>
    </row>
    <row r="1462" spans="1:8" ht="35.1" customHeight="1" x14ac:dyDescent="0.25">
      <c r="A1462" s="66" t="s">
        <v>1963</v>
      </c>
      <c r="B1462" s="66" t="s">
        <v>1895</v>
      </c>
      <c r="C1462" s="66" t="s">
        <v>677</v>
      </c>
      <c r="D1462" s="82" t="s">
        <v>1920</v>
      </c>
      <c r="E1462" s="66" t="s">
        <v>1927</v>
      </c>
      <c r="F1462" s="87" t="s">
        <v>126</v>
      </c>
      <c r="G1462" s="46">
        <v>0</v>
      </c>
      <c r="H1462" s="46">
        <v>0</v>
      </c>
    </row>
    <row r="1463" spans="1:8" ht="35.1" customHeight="1" x14ac:dyDescent="0.25">
      <c r="A1463" s="67"/>
      <c r="B1463" s="66"/>
      <c r="C1463" s="66"/>
      <c r="D1463" s="84"/>
      <c r="E1463" s="66"/>
      <c r="F1463" s="67"/>
      <c r="G1463" s="46">
        <v>0</v>
      </c>
      <c r="H1463" s="46">
        <v>0</v>
      </c>
    </row>
    <row r="1464" spans="1:8" ht="35.1" customHeight="1" x14ac:dyDescent="0.25">
      <c r="A1464" s="66" t="s">
        <v>1963</v>
      </c>
      <c r="B1464" s="66" t="s">
        <v>1902</v>
      </c>
      <c r="C1464" s="66" t="s">
        <v>677</v>
      </c>
      <c r="D1464" s="82" t="s">
        <v>1920</v>
      </c>
      <c r="E1464" s="66" t="s">
        <v>1927</v>
      </c>
      <c r="F1464" s="87" t="s">
        <v>126</v>
      </c>
      <c r="G1464" s="46">
        <v>0</v>
      </c>
      <c r="H1464" s="46">
        <v>0</v>
      </c>
    </row>
    <row r="1465" spans="1:8" ht="35.1" customHeight="1" x14ac:dyDescent="0.25">
      <c r="A1465" s="67"/>
      <c r="B1465" s="66"/>
      <c r="C1465" s="66"/>
      <c r="D1465" s="84"/>
      <c r="E1465" s="66"/>
      <c r="F1465" s="67"/>
      <c r="G1465" s="46">
        <v>0</v>
      </c>
      <c r="H1465" s="46">
        <v>0</v>
      </c>
    </row>
    <row r="1466" spans="1:8" ht="35.1" customHeight="1" x14ac:dyDescent="0.25">
      <c r="A1466" s="66" t="s">
        <v>1963</v>
      </c>
      <c r="B1466" s="66" t="s">
        <v>1911</v>
      </c>
      <c r="C1466" s="66" t="s">
        <v>677</v>
      </c>
      <c r="D1466" s="82" t="s">
        <v>1920</v>
      </c>
      <c r="E1466" s="66" t="s">
        <v>1927</v>
      </c>
      <c r="F1466" s="87" t="s">
        <v>126</v>
      </c>
      <c r="G1466" s="46">
        <v>0</v>
      </c>
      <c r="H1466" s="46">
        <v>0</v>
      </c>
    </row>
    <row r="1467" spans="1:8" ht="35.1" customHeight="1" x14ac:dyDescent="0.25">
      <c r="A1467" s="67"/>
      <c r="B1467" s="66"/>
      <c r="C1467" s="66"/>
      <c r="D1467" s="84"/>
      <c r="E1467" s="66"/>
      <c r="F1467" s="67"/>
      <c r="G1467" s="46">
        <v>0</v>
      </c>
      <c r="H1467" s="46">
        <v>0</v>
      </c>
    </row>
    <row r="1468" spans="1:8" x14ac:dyDescent="0.25">
      <c r="A1468" s="66" t="s">
        <v>1333</v>
      </c>
      <c r="B1468" s="66" t="s">
        <v>1912</v>
      </c>
      <c r="C1468" s="66" t="s">
        <v>100</v>
      </c>
      <c r="D1468" s="82" t="s">
        <v>386</v>
      </c>
      <c r="E1468" s="66" t="s">
        <v>1927</v>
      </c>
      <c r="F1468" s="87" t="s">
        <v>101</v>
      </c>
      <c r="G1468" s="46">
        <v>0</v>
      </c>
      <c r="H1468" s="46">
        <v>0</v>
      </c>
    </row>
    <row r="1469" spans="1:8" x14ac:dyDescent="0.25">
      <c r="A1469" s="67"/>
      <c r="B1469" s="66"/>
      <c r="C1469" s="66"/>
      <c r="D1469" s="84"/>
      <c r="E1469" s="66"/>
      <c r="F1469" s="67"/>
      <c r="G1469" s="46">
        <v>0</v>
      </c>
      <c r="H1469" s="46">
        <v>0</v>
      </c>
    </row>
    <row r="1470" spans="1:8" ht="30" customHeight="1" x14ac:dyDescent="0.25">
      <c r="A1470" s="66" t="s">
        <v>1334</v>
      </c>
      <c r="B1470" s="66" t="s">
        <v>1912</v>
      </c>
      <c r="C1470" s="66" t="s">
        <v>539</v>
      </c>
      <c r="D1470" s="82" t="s">
        <v>274</v>
      </c>
      <c r="E1470" s="66" t="s">
        <v>1927</v>
      </c>
      <c r="F1470" s="87" t="s">
        <v>109</v>
      </c>
      <c r="G1470" s="46">
        <v>0</v>
      </c>
      <c r="H1470" s="46">
        <v>0</v>
      </c>
    </row>
    <row r="1471" spans="1:8" ht="30" customHeight="1" x14ac:dyDescent="0.25">
      <c r="A1471" s="67"/>
      <c r="B1471" s="66"/>
      <c r="C1471" s="66"/>
      <c r="D1471" s="84"/>
      <c r="E1471" s="66"/>
      <c r="F1471" s="67"/>
      <c r="G1471" s="46">
        <v>0</v>
      </c>
      <c r="H1471" s="46">
        <v>0</v>
      </c>
    </row>
    <row r="1472" spans="1:8" ht="30" customHeight="1" x14ac:dyDescent="0.25">
      <c r="A1472" s="66" t="s">
        <v>1335</v>
      </c>
      <c r="B1472" s="66" t="s">
        <v>1912</v>
      </c>
      <c r="C1472" s="66" t="s">
        <v>117</v>
      </c>
      <c r="D1472" s="82" t="s">
        <v>1921</v>
      </c>
      <c r="E1472" s="66" t="s">
        <v>1927</v>
      </c>
      <c r="F1472" s="87" t="s">
        <v>118</v>
      </c>
      <c r="G1472" s="46">
        <v>0</v>
      </c>
      <c r="H1472" s="46">
        <v>0</v>
      </c>
    </row>
    <row r="1473" spans="1:8" ht="30" customHeight="1" x14ac:dyDescent="0.25">
      <c r="A1473" s="67"/>
      <c r="B1473" s="66"/>
      <c r="C1473" s="66"/>
      <c r="D1473" s="84"/>
      <c r="E1473" s="66"/>
      <c r="F1473" s="67"/>
      <c r="G1473" s="46">
        <v>0</v>
      </c>
      <c r="H1473" s="46">
        <v>0</v>
      </c>
    </row>
    <row r="1474" spans="1:8" ht="30" customHeight="1" x14ac:dyDescent="0.25">
      <c r="A1474" s="66" t="s">
        <v>1336</v>
      </c>
      <c r="B1474" s="66" t="s">
        <v>1912</v>
      </c>
      <c r="C1474" s="66" t="s">
        <v>539</v>
      </c>
      <c r="D1474" s="82" t="s">
        <v>1922</v>
      </c>
      <c r="E1474" s="66" t="s">
        <v>1927</v>
      </c>
      <c r="F1474" s="87" t="s">
        <v>126</v>
      </c>
      <c r="G1474" s="46">
        <v>0</v>
      </c>
      <c r="H1474" s="46">
        <v>0</v>
      </c>
    </row>
    <row r="1475" spans="1:8" ht="30" customHeight="1" x14ac:dyDescent="0.25">
      <c r="A1475" s="67"/>
      <c r="B1475" s="66"/>
      <c r="C1475" s="66"/>
      <c r="D1475" s="84"/>
      <c r="E1475" s="66"/>
      <c r="F1475" s="67"/>
      <c r="G1475" s="46">
        <v>0</v>
      </c>
      <c r="H1475" s="46">
        <v>0</v>
      </c>
    </row>
    <row r="1476" spans="1:8" x14ac:dyDescent="0.25">
      <c r="A1476" s="66" t="s">
        <v>1963</v>
      </c>
      <c r="B1476" s="66" t="s">
        <v>1913</v>
      </c>
      <c r="C1476" s="66" t="s">
        <v>171</v>
      </c>
      <c r="D1476" s="82" t="s">
        <v>1923</v>
      </c>
      <c r="E1476" s="66" t="s">
        <v>1927</v>
      </c>
      <c r="F1476" s="87" t="s">
        <v>138</v>
      </c>
      <c r="G1476" s="46">
        <v>0</v>
      </c>
      <c r="H1476" s="46">
        <v>0</v>
      </c>
    </row>
    <row r="1477" spans="1:8" x14ac:dyDescent="0.25">
      <c r="A1477" s="67"/>
      <c r="B1477" s="66"/>
      <c r="C1477" s="66"/>
      <c r="D1477" s="84"/>
      <c r="E1477" s="66"/>
      <c r="F1477" s="67"/>
      <c r="G1477" s="46">
        <v>0</v>
      </c>
      <c r="H1477" s="46">
        <v>0</v>
      </c>
    </row>
    <row r="1478" spans="1:8" x14ac:dyDescent="0.25">
      <c r="A1478" s="66" t="s">
        <v>1963</v>
      </c>
      <c r="B1478" s="66" t="s">
        <v>1913</v>
      </c>
      <c r="C1478" s="66" t="s">
        <v>171</v>
      </c>
      <c r="D1478" s="82" t="s">
        <v>1924</v>
      </c>
      <c r="E1478" s="66" t="s">
        <v>1927</v>
      </c>
      <c r="F1478" s="87" t="s">
        <v>138</v>
      </c>
      <c r="G1478" s="46">
        <v>0</v>
      </c>
      <c r="H1478" s="46">
        <v>0</v>
      </c>
    </row>
    <row r="1479" spans="1:8" x14ac:dyDescent="0.25">
      <c r="A1479" s="67"/>
      <c r="B1479" s="66"/>
      <c r="C1479" s="66"/>
      <c r="D1479" s="84"/>
      <c r="E1479" s="66"/>
      <c r="F1479" s="67"/>
      <c r="G1479" s="46">
        <v>0</v>
      </c>
      <c r="H1479" s="46">
        <v>0</v>
      </c>
    </row>
    <row r="1480" spans="1:8" ht="30" customHeight="1" x14ac:dyDescent="0.25">
      <c r="A1480" s="66" t="s">
        <v>1337</v>
      </c>
      <c r="B1480" s="66" t="s">
        <v>1914</v>
      </c>
      <c r="C1480" s="66" t="s">
        <v>171</v>
      </c>
      <c r="D1480" s="82" t="s">
        <v>1925</v>
      </c>
      <c r="E1480" s="66" t="s">
        <v>1927</v>
      </c>
      <c r="F1480" s="87" t="s">
        <v>142</v>
      </c>
      <c r="G1480" s="46">
        <v>0</v>
      </c>
      <c r="H1480" s="46">
        <v>0</v>
      </c>
    </row>
    <row r="1481" spans="1:8" ht="30" customHeight="1" x14ac:dyDescent="0.25">
      <c r="A1481" s="67"/>
      <c r="B1481" s="66"/>
      <c r="C1481" s="66"/>
      <c r="D1481" s="84"/>
      <c r="E1481" s="66"/>
      <c r="F1481" s="67"/>
      <c r="G1481" s="46">
        <v>913</v>
      </c>
      <c r="H1481" s="46">
        <v>726</v>
      </c>
    </row>
    <row r="1482" spans="1:8" ht="15" customHeight="1" x14ac:dyDescent="0.25">
      <c r="A1482" s="66" t="s">
        <v>1338</v>
      </c>
      <c r="B1482" s="66" t="s">
        <v>1915</v>
      </c>
      <c r="C1482" s="66" t="s">
        <v>185</v>
      </c>
      <c r="D1482" s="82" t="s">
        <v>1084</v>
      </c>
      <c r="E1482" s="66" t="s">
        <v>1927</v>
      </c>
      <c r="F1482" s="87" t="s">
        <v>1928</v>
      </c>
      <c r="G1482" s="46">
        <v>0</v>
      </c>
      <c r="H1482" s="46">
        <v>0</v>
      </c>
    </row>
    <row r="1483" spans="1:8" x14ac:dyDescent="0.25">
      <c r="A1483" s="67"/>
      <c r="B1483" s="66"/>
      <c r="C1483" s="66"/>
      <c r="D1483" s="84"/>
      <c r="E1483" s="66"/>
      <c r="F1483" s="67"/>
      <c r="G1483" s="46">
        <v>0</v>
      </c>
      <c r="H1483" s="46">
        <v>0</v>
      </c>
    </row>
    <row r="1484" spans="1:8" ht="15" customHeight="1" x14ac:dyDescent="0.25">
      <c r="A1484" s="66" t="s">
        <v>1339</v>
      </c>
      <c r="B1484" s="66" t="s">
        <v>1915</v>
      </c>
      <c r="C1484" s="66" t="s">
        <v>185</v>
      </c>
      <c r="D1484" s="82" t="s">
        <v>1084</v>
      </c>
      <c r="E1484" s="66" t="s">
        <v>1927</v>
      </c>
      <c r="F1484" s="87" t="s">
        <v>1478</v>
      </c>
      <c r="G1484" s="46">
        <v>0</v>
      </c>
      <c r="H1484" s="46">
        <v>7551</v>
      </c>
    </row>
    <row r="1485" spans="1:8" x14ac:dyDescent="0.25">
      <c r="A1485" s="67"/>
      <c r="B1485" s="66"/>
      <c r="C1485" s="66"/>
      <c r="D1485" s="84"/>
      <c r="E1485" s="66"/>
      <c r="F1485" s="67"/>
      <c r="G1485" s="46">
        <v>0</v>
      </c>
      <c r="H1485" s="46">
        <v>0</v>
      </c>
    </row>
    <row r="1486" spans="1:8" ht="24.95" customHeight="1" x14ac:dyDescent="0.25">
      <c r="A1486" s="66" t="s">
        <v>1340</v>
      </c>
      <c r="B1486" s="66" t="s">
        <v>1916</v>
      </c>
      <c r="C1486" s="66" t="s">
        <v>171</v>
      </c>
      <c r="D1486" s="82" t="s">
        <v>1926</v>
      </c>
      <c r="E1486" s="66" t="s">
        <v>1927</v>
      </c>
      <c r="F1486" s="87" t="s">
        <v>1665</v>
      </c>
      <c r="G1486" s="46">
        <v>0</v>
      </c>
      <c r="H1486" s="46">
        <v>1982</v>
      </c>
    </row>
    <row r="1487" spans="1:8" ht="24.95" customHeight="1" x14ac:dyDescent="0.25">
      <c r="A1487" s="67"/>
      <c r="B1487" s="66"/>
      <c r="C1487" s="66"/>
      <c r="D1487" s="84"/>
      <c r="E1487" s="66"/>
      <c r="F1487" s="67"/>
      <c r="G1487" s="46">
        <v>0</v>
      </c>
      <c r="H1487" s="46">
        <v>0</v>
      </c>
    </row>
    <row r="1488" spans="1:8" x14ac:dyDescent="0.25">
      <c r="A1488" s="64" t="s">
        <v>1341</v>
      </c>
      <c r="B1488" s="64" t="s">
        <v>1342</v>
      </c>
      <c r="C1488" s="64" t="s">
        <v>1954</v>
      </c>
      <c r="D1488" s="64" t="s">
        <v>1954</v>
      </c>
      <c r="E1488" s="64" t="s">
        <v>1343</v>
      </c>
      <c r="F1488" s="70" t="s">
        <v>1344</v>
      </c>
      <c r="G1488" s="31">
        <v>950</v>
      </c>
      <c r="H1488" s="31">
        <v>6147.71</v>
      </c>
    </row>
    <row r="1489" spans="1:8" x14ac:dyDescent="0.25">
      <c r="A1489" s="68"/>
      <c r="B1489" s="68"/>
      <c r="C1489" s="64"/>
      <c r="D1489" s="64"/>
      <c r="E1489" s="68"/>
      <c r="F1489" s="86"/>
      <c r="G1489" s="31">
        <v>825.02</v>
      </c>
      <c r="H1489" s="31">
        <v>362</v>
      </c>
    </row>
    <row r="1490" spans="1:8" x14ac:dyDescent="0.25">
      <c r="A1490" s="68"/>
      <c r="B1490" s="68"/>
      <c r="C1490" s="64"/>
      <c r="D1490" s="64"/>
      <c r="E1490" s="68"/>
      <c r="F1490" s="86"/>
      <c r="G1490" s="31"/>
      <c r="H1490" s="31"/>
    </row>
    <row r="1491" spans="1:8" x14ac:dyDescent="0.25">
      <c r="A1491" s="64" t="s">
        <v>1345</v>
      </c>
      <c r="B1491" s="64" t="s">
        <v>1346</v>
      </c>
      <c r="C1491" s="64" t="s">
        <v>1955</v>
      </c>
      <c r="D1491" s="64" t="s">
        <v>1955</v>
      </c>
      <c r="E1491" s="64" t="s">
        <v>1343</v>
      </c>
      <c r="F1491" s="70" t="s">
        <v>1347</v>
      </c>
      <c r="G1491" s="47">
        <v>950</v>
      </c>
      <c r="H1491" s="31">
        <v>7057.69</v>
      </c>
    </row>
    <row r="1492" spans="1:8" x14ac:dyDescent="0.25">
      <c r="A1492" s="68"/>
      <c r="B1492" s="68"/>
      <c r="C1492" s="64"/>
      <c r="D1492" s="64"/>
      <c r="E1492" s="68"/>
      <c r="F1492" s="86"/>
      <c r="G1492" s="31">
        <v>923.99</v>
      </c>
      <c r="H1492" s="31">
        <v>72</v>
      </c>
    </row>
    <row r="1493" spans="1:8" x14ac:dyDescent="0.25">
      <c r="A1493" s="68"/>
      <c r="B1493" s="68"/>
      <c r="C1493" s="64"/>
      <c r="D1493" s="64"/>
      <c r="E1493" s="68"/>
      <c r="F1493" s="86"/>
      <c r="G1493" s="31"/>
      <c r="H1493" s="31"/>
    </row>
    <row r="1494" spans="1:8" ht="24.95" customHeight="1" x14ac:dyDescent="0.25">
      <c r="A1494" s="64" t="s">
        <v>1348</v>
      </c>
      <c r="B1494" s="64" t="s">
        <v>1349</v>
      </c>
      <c r="C1494" s="64" t="s">
        <v>1956</v>
      </c>
      <c r="D1494" s="64" t="s">
        <v>1956</v>
      </c>
      <c r="E1494" s="64" t="s">
        <v>1343</v>
      </c>
      <c r="F1494" s="70" t="s">
        <v>1350</v>
      </c>
      <c r="G1494" s="47">
        <v>950</v>
      </c>
      <c r="H1494" s="31">
        <v>4850.93</v>
      </c>
    </row>
    <row r="1495" spans="1:8" ht="24.95" customHeight="1" x14ac:dyDescent="0.25">
      <c r="A1495" s="68"/>
      <c r="B1495" s="68"/>
      <c r="C1495" s="64"/>
      <c r="D1495" s="64"/>
      <c r="E1495" s="68"/>
      <c r="F1495" s="86"/>
      <c r="G1495" s="31">
        <v>0</v>
      </c>
      <c r="H1495" s="31">
        <v>72</v>
      </c>
    </row>
    <row r="1496" spans="1:8" ht="24.95" customHeight="1" x14ac:dyDescent="0.25">
      <c r="A1496" s="68"/>
      <c r="B1496" s="68"/>
      <c r="C1496" s="64"/>
      <c r="D1496" s="64"/>
      <c r="E1496" s="68"/>
      <c r="F1496" s="86"/>
      <c r="G1496" s="31"/>
      <c r="H1496" s="31"/>
    </row>
    <row r="1497" spans="1:8" x14ac:dyDescent="0.25">
      <c r="A1497" s="64" t="s">
        <v>1351</v>
      </c>
      <c r="B1497" s="64" t="s">
        <v>1352</v>
      </c>
      <c r="C1497" s="64" t="s">
        <v>1954</v>
      </c>
      <c r="D1497" s="64" t="s">
        <v>1954</v>
      </c>
      <c r="E1497" s="64" t="s">
        <v>1343</v>
      </c>
      <c r="F1497" s="70" t="s">
        <v>1344</v>
      </c>
      <c r="G1497" s="47">
        <v>0</v>
      </c>
      <c r="H1497" s="31">
        <v>0</v>
      </c>
    </row>
    <row r="1498" spans="1:8" x14ac:dyDescent="0.25">
      <c r="A1498" s="68"/>
      <c r="B1498" s="68"/>
      <c r="C1498" s="64"/>
      <c r="D1498" s="64"/>
      <c r="E1498" s="68"/>
      <c r="F1498" s="86"/>
      <c r="G1498" s="18">
        <v>0</v>
      </c>
      <c r="H1498" s="18">
        <v>0</v>
      </c>
    </row>
    <row r="1499" spans="1:8" x14ac:dyDescent="0.25">
      <c r="A1499" s="68"/>
      <c r="B1499" s="68"/>
      <c r="C1499" s="64"/>
      <c r="D1499" s="64"/>
      <c r="E1499" s="68"/>
      <c r="F1499" s="86"/>
      <c r="G1499" s="31"/>
      <c r="H1499" s="31"/>
    </row>
    <row r="1500" spans="1:8" x14ac:dyDescent="0.25">
      <c r="A1500" s="68"/>
      <c r="B1500" s="64" t="s">
        <v>1353</v>
      </c>
      <c r="C1500" s="68"/>
      <c r="D1500" s="68"/>
      <c r="E1500" s="68"/>
      <c r="F1500" s="68"/>
      <c r="G1500" s="47">
        <v>0</v>
      </c>
      <c r="H1500" s="31">
        <v>0</v>
      </c>
    </row>
    <row r="1501" spans="1:8" x14ac:dyDescent="0.25">
      <c r="A1501" s="68"/>
      <c r="B1501" s="68"/>
      <c r="C1501" s="68"/>
      <c r="D1501" s="68"/>
      <c r="E1501" s="68"/>
      <c r="F1501" s="68"/>
      <c r="G1501" s="18">
        <v>0</v>
      </c>
      <c r="H1501" s="18">
        <v>0</v>
      </c>
    </row>
    <row r="1502" spans="1:8" x14ac:dyDescent="0.25">
      <c r="A1502" s="68"/>
      <c r="B1502" s="68"/>
      <c r="C1502" s="68"/>
      <c r="D1502" s="68"/>
      <c r="E1502" s="68"/>
      <c r="F1502" s="68"/>
      <c r="G1502" s="31"/>
      <c r="H1502" s="31"/>
    </row>
    <row r="1503" spans="1:8" x14ac:dyDescent="0.25">
      <c r="A1503" s="68"/>
      <c r="B1503" s="64" t="s">
        <v>1354</v>
      </c>
      <c r="C1503" s="68"/>
      <c r="D1503" s="68"/>
      <c r="E1503" s="68"/>
      <c r="F1503" s="68"/>
      <c r="G1503" s="47">
        <v>0</v>
      </c>
      <c r="H1503" s="31">
        <v>0</v>
      </c>
    </row>
    <row r="1504" spans="1:8" x14ac:dyDescent="0.25">
      <c r="A1504" s="68"/>
      <c r="B1504" s="68"/>
      <c r="C1504" s="68"/>
      <c r="D1504" s="68"/>
      <c r="E1504" s="68"/>
      <c r="F1504" s="68"/>
      <c r="G1504" s="31">
        <v>214.01</v>
      </c>
      <c r="H1504" s="31"/>
    </row>
    <row r="1505" spans="1:8" x14ac:dyDescent="0.25">
      <c r="A1505" s="68"/>
      <c r="B1505" s="68"/>
      <c r="C1505" s="68"/>
      <c r="D1505" s="68"/>
      <c r="E1505" s="68"/>
      <c r="F1505" s="68"/>
      <c r="G1505" s="31"/>
      <c r="H1505" s="31"/>
    </row>
    <row r="1506" spans="1:8" x14ac:dyDescent="0.25">
      <c r="A1506" s="68"/>
      <c r="B1506" s="64" t="s">
        <v>1355</v>
      </c>
      <c r="C1506" s="68"/>
      <c r="D1506" s="68"/>
      <c r="E1506" s="68"/>
      <c r="F1506" s="68"/>
      <c r="G1506" s="47">
        <v>0</v>
      </c>
      <c r="H1506" s="31">
        <v>0</v>
      </c>
    </row>
    <row r="1507" spans="1:8" x14ac:dyDescent="0.25">
      <c r="A1507" s="68"/>
      <c r="B1507" s="68"/>
      <c r="C1507" s="68"/>
      <c r="D1507" s="68"/>
      <c r="E1507" s="68"/>
      <c r="F1507" s="68"/>
      <c r="G1507" s="18">
        <v>0</v>
      </c>
      <c r="H1507" s="18">
        <v>0</v>
      </c>
    </row>
    <row r="1508" spans="1:8" x14ac:dyDescent="0.25">
      <c r="A1508" s="68"/>
      <c r="B1508" s="68"/>
      <c r="C1508" s="68"/>
      <c r="D1508" s="68"/>
      <c r="E1508" s="68"/>
      <c r="F1508" s="68"/>
      <c r="G1508" s="31"/>
      <c r="H1508" s="31"/>
    </row>
    <row r="1509" spans="1:8" x14ac:dyDescent="0.25">
      <c r="A1509" s="64" t="s">
        <v>1356</v>
      </c>
      <c r="B1509" s="64" t="s">
        <v>1354</v>
      </c>
      <c r="C1509" s="64" t="s">
        <v>1957</v>
      </c>
      <c r="D1509" s="64" t="s">
        <v>1957</v>
      </c>
      <c r="E1509" s="64" t="s">
        <v>1343</v>
      </c>
      <c r="F1509" s="70" t="s">
        <v>1357</v>
      </c>
      <c r="G1509" s="47">
        <v>0</v>
      </c>
      <c r="H1509" s="31">
        <v>0</v>
      </c>
    </row>
    <row r="1510" spans="1:8" x14ac:dyDescent="0.25">
      <c r="A1510" s="68"/>
      <c r="B1510" s="68"/>
      <c r="C1510" s="64"/>
      <c r="D1510" s="64"/>
      <c r="E1510" s="68"/>
      <c r="F1510" s="86"/>
      <c r="G1510" s="31">
        <v>569</v>
      </c>
      <c r="H1510" s="31"/>
    </row>
    <row r="1511" spans="1:8" x14ac:dyDescent="0.25">
      <c r="A1511" s="68"/>
      <c r="B1511" s="68"/>
      <c r="C1511" s="64"/>
      <c r="D1511" s="64"/>
      <c r="E1511" s="68"/>
      <c r="F1511" s="86"/>
      <c r="G1511" s="31"/>
      <c r="H1511" s="31"/>
    </row>
    <row r="1512" spans="1:8" x14ac:dyDescent="0.25">
      <c r="A1512" s="64" t="s">
        <v>1358</v>
      </c>
      <c r="B1512" s="64" t="s">
        <v>1354</v>
      </c>
      <c r="C1512" s="64" t="s">
        <v>1958</v>
      </c>
      <c r="D1512" s="64" t="s">
        <v>1958</v>
      </c>
      <c r="E1512" s="64" t="s">
        <v>1343</v>
      </c>
      <c r="F1512" s="70" t="s">
        <v>1359</v>
      </c>
      <c r="G1512" s="47">
        <v>0</v>
      </c>
      <c r="H1512" s="31">
        <v>0</v>
      </c>
    </row>
    <row r="1513" spans="1:8" x14ac:dyDescent="0.25">
      <c r="A1513" s="68"/>
      <c r="B1513" s="68"/>
      <c r="C1513" s="64"/>
      <c r="D1513" s="64"/>
      <c r="E1513" s="68"/>
      <c r="F1513" s="86"/>
      <c r="G1513" s="18">
        <v>0</v>
      </c>
      <c r="H1513" s="18">
        <v>0</v>
      </c>
    </row>
    <row r="1514" spans="1:8" x14ac:dyDescent="0.25">
      <c r="A1514" s="68"/>
      <c r="B1514" s="68"/>
      <c r="C1514" s="64"/>
      <c r="D1514" s="64"/>
      <c r="E1514" s="68"/>
      <c r="F1514" s="86"/>
      <c r="G1514" s="31"/>
      <c r="H1514" s="31"/>
    </row>
    <row r="1515" spans="1:8" x14ac:dyDescent="0.25">
      <c r="A1515" s="64" t="s">
        <v>1360</v>
      </c>
      <c r="B1515" s="64" t="s">
        <v>1361</v>
      </c>
      <c r="C1515" s="64" t="s">
        <v>1956</v>
      </c>
      <c r="D1515" s="64" t="s">
        <v>1956</v>
      </c>
      <c r="E1515" s="64" t="s">
        <v>1343</v>
      </c>
      <c r="F1515" s="70" t="s">
        <v>1350</v>
      </c>
      <c r="G1515" s="47">
        <v>0</v>
      </c>
      <c r="H1515" s="31">
        <v>0</v>
      </c>
    </row>
    <row r="1516" spans="1:8" x14ac:dyDescent="0.25">
      <c r="A1516" s="68"/>
      <c r="B1516" s="68"/>
      <c r="C1516" s="64"/>
      <c r="D1516" s="64"/>
      <c r="E1516" s="68"/>
      <c r="F1516" s="86"/>
      <c r="G1516" s="18">
        <v>0</v>
      </c>
      <c r="H1516" s="18">
        <v>0</v>
      </c>
    </row>
    <row r="1517" spans="1:8" x14ac:dyDescent="0.25">
      <c r="A1517" s="68"/>
      <c r="B1517" s="68"/>
      <c r="C1517" s="64"/>
      <c r="D1517" s="64"/>
      <c r="E1517" s="68"/>
      <c r="F1517" s="86"/>
      <c r="G1517" s="31"/>
      <c r="H1517" s="31"/>
    </row>
    <row r="1518" spans="1:8" x14ac:dyDescent="0.25">
      <c r="A1518" s="68"/>
      <c r="B1518" s="64" t="s">
        <v>1355</v>
      </c>
      <c r="C1518" s="68"/>
      <c r="D1518" s="68"/>
      <c r="E1518" s="68"/>
      <c r="F1518" s="68"/>
      <c r="G1518" s="47">
        <v>0</v>
      </c>
      <c r="H1518" s="31">
        <v>0</v>
      </c>
    </row>
    <row r="1519" spans="1:8" x14ac:dyDescent="0.25">
      <c r="A1519" s="68"/>
      <c r="B1519" s="68"/>
      <c r="C1519" s="68"/>
      <c r="D1519" s="68"/>
      <c r="E1519" s="68"/>
      <c r="F1519" s="68"/>
      <c r="G1519" s="18">
        <v>0</v>
      </c>
      <c r="H1519" s="18">
        <v>0</v>
      </c>
    </row>
    <row r="1520" spans="1:8" x14ac:dyDescent="0.25">
      <c r="A1520" s="68"/>
      <c r="B1520" s="68"/>
      <c r="C1520" s="68"/>
      <c r="D1520" s="68"/>
      <c r="E1520" s="68"/>
      <c r="F1520" s="68"/>
      <c r="G1520" s="31"/>
      <c r="H1520" s="31"/>
    </row>
    <row r="1521" spans="1:8" x14ac:dyDescent="0.25">
      <c r="A1521" s="64" t="s">
        <v>1362</v>
      </c>
      <c r="B1521" s="64" t="s">
        <v>1363</v>
      </c>
      <c r="C1521" s="64" t="s">
        <v>1959</v>
      </c>
      <c r="D1521" s="64" t="s">
        <v>1959</v>
      </c>
      <c r="E1521" s="64" t="s">
        <v>1343</v>
      </c>
      <c r="F1521" s="70" t="s">
        <v>1364</v>
      </c>
      <c r="G1521" s="47">
        <v>0</v>
      </c>
      <c r="H1521" s="31">
        <v>0</v>
      </c>
    </row>
    <row r="1522" spans="1:8" x14ac:dyDescent="0.25">
      <c r="A1522" s="68"/>
      <c r="B1522" s="68"/>
      <c r="C1522" s="64"/>
      <c r="D1522" s="64"/>
      <c r="E1522" s="68"/>
      <c r="F1522" s="86"/>
      <c r="G1522" s="18">
        <v>0</v>
      </c>
      <c r="H1522" s="18">
        <v>0</v>
      </c>
    </row>
    <row r="1523" spans="1:8" x14ac:dyDescent="0.25">
      <c r="A1523" s="68"/>
      <c r="B1523" s="68"/>
      <c r="C1523" s="64"/>
      <c r="D1523" s="64"/>
      <c r="E1523" s="68"/>
      <c r="F1523" s="86"/>
      <c r="G1523" s="31"/>
      <c r="H1523" s="31"/>
    </row>
    <row r="1524" spans="1:8" x14ac:dyDescent="0.25">
      <c r="A1524" s="68"/>
      <c r="B1524" s="64" t="s">
        <v>1365</v>
      </c>
      <c r="C1524" s="68"/>
      <c r="D1524" s="68"/>
      <c r="E1524" s="68"/>
      <c r="F1524" s="68"/>
      <c r="G1524" s="47">
        <v>0</v>
      </c>
      <c r="H1524" s="31">
        <v>0</v>
      </c>
    </row>
    <row r="1525" spans="1:8" x14ac:dyDescent="0.25">
      <c r="A1525" s="68"/>
      <c r="B1525" s="68"/>
      <c r="C1525" s="68"/>
      <c r="D1525" s="68"/>
      <c r="E1525" s="68"/>
      <c r="F1525" s="68"/>
      <c r="G1525" s="18">
        <v>0</v>
      </c>
      <c r="H1525" s="18">
        <v>0</v>
      </c>
    </row>
    <row r="1526" spans="1:8" ht="14.25" customHeight="1" x14ac:dyDescent="0.25">
      <c r="A1526" s="68"/>
      <c r="B1526" s="68"/>
      <c r="C1526" s="68"/>
      <c r="D1526" s="68"/>
      <c r="E1526" s="68"/>
      <c r="F1526" s="68"/>
      <c r="G1526" s="31"/>
      <c r="H1526" s="31"/>
    </row>
    <row r="1527" spans="1:8" ht="35.1" customHeight="1" x14ac:dyDescent="0.25">
      <c r="A1527" s="64" t="s">
        <v>1366</v>
      </c>
      <c r="B1527" s="64" t="s">
        <v>1367</v>
      </c>
      <c r="C1527" s="64" t="s">
        <v>1368</v>
      </c>
      <c r="D1527" s="64" t="s">
        <v>1369</v>
      </c>
      <c r="E1527" s="64" t="s">
        <v>1370</v>
      </c>
      <c r="F1527" s="64" t="s">
        <v>1371</v>
      </c>
      <c r="G1527" s="19">
        <v>2800</v>
      </c>
      <c r="H1527" s="19">
        <v>0</v>
      </c>
    </row>
    <row r="1528" spans="1:8" ht="35.1" customHeight="1" x14ac:dyDescent="0.25">
      <c r="A1528" s="68"/>
      <c r="B1528" s="68"/>
      <c r="C1528" s="68"/>
      <c r="D1528" s="68"/>
      <c r="E1528" s="68"/>
      <c r="F1528" s="68"/>
      <c r="G1528" s="19">
        <v>814.98</v>
      </c>
      <c r="H1528" s="19">
        <v>822</v>
      </c>
    </row>
    <row r="1529" spans="1:8" ht="35.1" customHeight="1" x14ac:dyDescent="0.25">
      <c r="A1529" s="68"/>
      <c r="B1529" s="68"/>
      <c r="C1529" s="68"/>
      <c r="D1529" s="68"/>
      <c r="E1529" s="68"/>
      <c r="F1529" s="68"/>
      <c r="G1529" s="20"/>
      <c r="H1529" s="19">
        <v>0</v>
      </c>
    </row>
    <row r="1530" spans="1:8" x14ac:dyDescent="0.25">
      <c r="A1530" s="64" t="s">
        <v>1372</v>
      </c>
      <c r="B1530" s="64" t="s">
        <v>1373</v>
      </c>
      <c r="C1530" s="64" t="s">
        <v>1368</v>
      </c>
      <c r="D1530" s="64" t="s">
        <v>1374</v>
      </c>
      <c r="E1530" s="64" t="s">
        <v>1370</v>
      </c>
      <c r="F1530" s="64" t="s">
        <v>306</v>
      </c>
      <c r="G1530" s="19">
        <v>2800</v>
      </c>
      <c r="H1530" s="19">
        <v>0</v>
      </c>
    </row>
    <row r="1531" spans="1:8" x14ac:dyDescent="0.25">
      <c r="A1531" s="68"/>
      <c r="B1531" s="68"/>
      <c r="C1531" s="68"/>
      <c r="D1531" s="68"/>
      <c r="E1531" s="68"/>
      <c r="F1531" s="68"/>
      <c r="G1531" s="19">
        <v>1665</v>
      </c>
      <c r="H1531" s="19">
        <v>555</v>
      </c>
    </row>
    <row r="1532" spans="1:8" x14ac:dyDescent="0.25">
      <c r="A1532" s="68"/>
      <c r="B1532" s="68"/>
      <c r="C1532" s="68"/>
      <c r="D1532" s="68"/>
      <c r="E1532" s="68"/>
      <c r="F1532" s="68"/>
      <c r="G1532" s="20"/>
      <c r="H1532" s="19">
        <v>0</v>
      </c>
    </row>
    <row r="1533" spans="1:8" ht="35.1" customHeight="1" x14ac:dyDescent="0.25">
      <c r="A1533" s="64" t="s">
        <v>1375</v>
      </c>
      <c r="B1533" s="64" t="s">
        <v>1376</v>
      </c>
      <c r="C1533" s="64" t="s">
        <v>1377</v>
      </c>
      <c r="D1533" s="64" t="s">
        <v>1378</v>
      </c>
      <c r="E1533" s="64" t="s">
        <v>1370</v>
      </c>
      <c r="F1533" s="65" t="s">
        <v>236</v>
      </c>
      <c r="G1533" s="19">
        <v>1158</v>
      </c>
      <c r="H1533" s="19">
        <v>0</v>
      </c>
    </row>
    <row r="1534" spans="1:8" ht="35.1" customHeight="1" x14ac:dyDescent="0.25">
      <c r="A1534" s="68"/>
      <c r="B1534" s="68"/>
      <c r="C1534" s="68"/>
      <c r="D1534" s="68"/>
      <c r="E1534" s="68"/>
      <c r="F1534" s="65"/>
      <c r="G1534" s="19">
        <v>425</v>
      </c>
      <c r="H1534" s="19">
        <v>660</v>
      </c>
    </row>
    <row r="1535" spans="1:8" ht="35.1" customHeight="1" x14ac:dyDescent="0.25">
      <c r="A1535" s="68"/>
      <c r="B1535" s="68"/>
      <c r="C1535" s="68"/>
      <c r="D1535" s="68"/>
      <c r="E1535" s="68"/>
      <c r="F1535" s="65"/>
      <c r="G1535" s="20"/>
      <c r="H1535" s="19">
        <v>0</v>
      </c>
    </row>
    <row r="1536" spans="1:8" ht="35.1" customHeight="1" x14ac:dyDescent="0.25">
      <c r="A1536" s="64" t="s">
        <v>1379</v>
      </c>
      <c r="B1536" s="64" t="s">
        <v>1380</v>
      </c>
      <c r="C1536" s="64" t="s">
        <v>1381</v>
      </c>
      <c r="D1536" s="64" t="s">
        <v>1382</v>
      </c>
      <c r="E1536" s="64" t="s">
        <v>1370</v>
      </c>
      <c r="F1536" s="64" t="s">
        <v>1108</v>
      </c>
      <c r="G1536" s="19">
        <v>0</v>
      </c>
      <c r="H1536" s="19">
        <v>0</v>
      </c>
    </row>
    <row r="1537" spans="1:8" ht="35.1" customHeight="1" x14ac:dyDescent="0.25">
      <c r="A1537" s="68"/>
      <c r="B1537" s="68"/>
      <c r="C1537" s="68"/>
      <c r="D1537" s="68"/>
      <c r="E1537" s="68"/>
      <c r="F1537" s="68"/>
      <c r="G1537" s="19">
        <v>1000</v>
      </c>
      <c r="H1537" s="19">
        <v>1540</v>
      </c>
    </row>
    <row r="1538" spans="1:8" ht="35.1" customHeight="1" x14ac:dyDescent="0.25">
      <c r="A1538" s="68"/>
      <c r="B1538" s="68"/>
      <c r="C1538" s="68"/>
      <c r="D1538" s="68"/>
      <c r="E1538" s="68"/>
      <c r="F1538" s="68"/>
      <c r="G1538" s="20"/>
      <c r="H1538" s="19">
        <v>0</v>
      </c>
    </row>
    <row r="1539" spans="1:8" x14ac:dyDescent="0.25">
      <c r="A1539" s="64" t="s">
        <v>1379</v>
      </c>
      <c r="B1539" s="64" t="s">
        <v>1383</v>
      </c>
      <c r="C1539" s="64" t="s">
        <v>1384</v>
      </c>
      <c r="D1539" s="64" t="s">
        <v>1385</v>
      </c>
      <c r="E1539" s="64" t="s">
        <v>1370</v>
      </c>
      <c r="F1539" s="64" t="s">
        <v>93</v>
      </c>
      <c r="G1539" s="19">
        <v>0</v>
      </c>
      <c r="H1539" s="19">
        <v>0</v>
      </c>
    </row>
    <row r="1540" spans="1:8" x14ac:dyDescent="0.25">
      <c r="A1540" s="68"/>
      <c r="B1540" s="68"/>
      <c r="C1540" s="68"/>
      <c r="D1540" s="68"/>
      <c r="E1540" s="68"/>
      <c r="F1540" s="68"/>
      <c r="G1540" s="19">
        <v>1000</v>
      </c>
      <c r="H1540" s="19">
        <v>0</v>
      </c>
    </row>
    <row r="1541" spans="1:8" x14ac:dyDescent="0.25">
      <c r="A1541" s="68"/>
      <c r="B1541" s="68"/>
      <c r="C1541" s="68"/>
      <c r="D1541" s="68"/>
      <c r="E1541" s="68"/>
      <c r="F1541" s="68"/>
      <c r="G1541" s="20"/>
      <c r="H1541" s="19">
        <v>0</v>
      </c>
    </row>
    <row r="1542" spans="1:8" x14ac:dyDescent="0.25">
      <c r="A1542" s="64" t="s">
        <v>1379</v>
      </c>
      <c r="B1542" s="64" t="s">
        <v>1386</v>
      </c>
      <c r="C1542" s="64" t="s">
        <v>1387</v>
      </c>
      <c r="D1542" s="64" t="s">
        <v>1388</v>
      </c>
      <c r="E1542" s="64" t="s">
        <v>1370</v>
      </c>
      <c r="F1542" s="64" t="s">
        <v>109</v>
      </c>
      <c r="G1542" s="19">
        <v>0</v>
      </c>
      <c r="H1542" s="19">
        <v>0</v>
      </c>
    </row>
    <row r="1543" spans="1:8" x14ac:dyDescent="0.25">
      <c r="A1543" s="68"/>
      <c r="B1543" s="68"/>
      <c r="C1543" s="68"/>
      <c r="D1543" s="68"/>
      <c r="E1543" s="68"/>
      <c r="F1543" s="68"/>
      <c r="G1543" s="19">
        <v>585</v>
      </c>
      <c r="H1543" s="19">
        <v>822</v>
      </c>
    </row>
    <row r="1544" spans="1:8" x14ac:dyDescent="0.25">
      <c r="A1544" s="68"/>
      <c r="B1544" s="68"/>
      <c r="C1544" s="68"/>
      <c r="D1544" s="68"/>
      <c r="E1544" s="68"/>
      <c r="F1544" s="68"/>
      <c r="G1544" s="20"/>
      <c r="H1544" s="19">
        <v>30</v>
      </c>
    </row>
    <row r="1545" spans="1:8" ht="35.1" customHeight="1" x14ac:dyDescent="0.25">
      <c r="A1545" s="64" t="s">
        <v>1379</v>
      </c>
      <c r="B1545" s="64" t="s">
        <v>1389</v>
      </c>
      <c r="C1545" s="64" t="s">
        <v>1390</v>
      </c>
      <c r="D1545" s="64" t="s">
        <v>1391</v>
      </c>
      <c r="E1545" s="64" t="s">
        <v>1370</v>
      </c>
      <c r="F1545" s="64" t="s">
        <v>118</v>
      </c>
      <c r="G1545" s="19">
        <v>0</v>
      </c>
      <c r="H1545" s="19">
        <v>0</v>
      </c>
    </row>
    <row r="1546" spans="1:8" ht="35.1" customHeight="1" x14ac:dyDescent="0.25">
      <c r="A1546" s="68"/>
      <c r="B1546" s="68"/>
      <c r="C1546" s="68"/>
      <c r="D1546" s="68"/>
      <c r="E1546" s="68"/>
      <c r="F1546" s="68"/>
      <c r="G1546" s="19">
        <v>1000</v>
      </c>
      <c r="H1546" s="19">
        <v>0</v>
      </c>
    </row>
    <row r="1547" spans="1:8" ht="35.1" customHeight="1" x14ac:dyDescent="0.25">
      <c r="A1547" s="68"/>
      <c r="B1547" s="68"/>
      <c r="C1547" s="68"/>
      <c r="D1547" s="68"/>
      <c r="E1547" s="68"/>
      <c r="F1547" s="68"/>
      <c r="G1547" s="20"/>
      <c r="H1547" s="19">
        <v>0</v>
      </c>
    </row>
    <row r="1548" spans="1:8" ht="35.1" customHeight="1" x14ac:dyDescent="0.25">
      <c r="A1548" s="64" t="s">
        <v>1379</v>
      </c>
      <c r="B1548" s="64" t="s">
        <v>1392</v>
      </c>
      <c r="C1548" s="64" t="s">
        <v>1390</v>
      </c>
      <c r="D1548" s="64" t="s">
        <v>1391</v>
      </c>
      <c r="E1548" s="64" t="s">
        <v>1370</v>
      </c>
      <c r="F1548" s="64" t="s">
        <v>118</v>
      </c>
      <c r="G1548" s="19">
        <v>0</v>
      </c>
      <c r="H1548" s="19">
        <v>0</v>
      </c>
    </row>
    <row r="1549" spans="1:8" ht="35.1" customHeight="1" x14ac:dyDescent="0.25">
      <c r="A1549" s="68"/>
      <c r="B1549" s="68"/>
      <c r="C1549" s="68"/>
      <c r="D1549" s="68"/>
      <c r="E1549" s="68"/>
      <c r="F1549" s="68"/>
      <c r="G1549" s="19">
        <v>849.99</v>
      </c>
      <c r="H1549" s="19">
        <v>0</v>
      </c>
    </row>
    <row r="1550" spans="1:8" ht="35.1" customHeight="1" x14ac:dyDescent="0.25">
      <c r="A1550" s="68"/>
      <c r="B1550" s="68"/>
      <c r="C1550" s="68"/>
      <c r="D1550" s="68"/>
      <c r="E1550" s="68"/>
      <c r="F1550" s="68"/>
      <c r="G1550" s="20"/>
      <c r="H1550" s="19">
        <v>0</v>
      </c>
    </row>
    <row r="1551" spans="1:8" ht="35.1" customHeight="1" x14ac:dyDescent="0.25">
      <c r="A1551" s="64" t="s">
        <v>1379</v>
      </c>
      <c r="B1551" s="64" t="s">
        <v>606</v>
      </c>
      <c r="C1551" s="64" t="s">
        <v>1390</v>
      </c>
      <c r="D1551" s="64" t="s">
        <v>1391</v>
      </c>
      <c r="E1551" s="64" t="s">
        <v>1370</v>
      </c>
      <c r="F1551" s="64" t="s">
        <v>118</v>
      </c>
      <c r="G1551" s="19">
        <v>0</v>
      </c>
      <c r="H1551" s="19">
        <v>0</v>
      </c>
    </row>
    <row r="1552" spans="1:8" ht="35.1" customHeight="1" x14ac:dyDescent="0.25">
      <c r="A1552" s="68"/>
      <c r="B1552" s="68"/>
      <c r="C1552" s="68"/>
      <c r="D1552" s="68"/>
      <c r="E1552" s="68"/>
      <c r="F1552" s="68"/>
      <c r="G1552" s="19">
        <v>610</v>
      </c>
      <c r="H1552" s="19">
        <v>0</v>
      </c>
    </row>
    <row r="1553" spans="1:8" ht="35.1" customHeight="1" x14ac:dyDescent="0.25">
      <c r="A1553" s="68"/>
      <c r="B1553" s="68"/>
      <c r="C1553" s="68"/>
      <c r="D1553" s="68"/>
      <c r="E1553" s="68"/>
      <c r="F1553" s="68"/>
      <c r="G1553" s="20"/>
      <c r="H1553" s="19">
        <v>0</v>
      </c>
    </row>
    <row r="1554" spans="1:8" x14ac:dyDescent="0.25">
      <c r="A1554" s="64" t="s">
        <v>1379</v>
      </c>
      <c r="B1554" s="64" t="s">
        <v>1393</v>
      </c>
      <c r="C1554" s="64" t="s">
        <v>1394</v>
      </c>
      <c r="D1554" s="64" t="s">
        <v>1395</v>
      </c>
      <c r="E1554" s="64" t="s">
        <v>1370</v>
      </c>
      <c r="F1554" s="64" t="s">
        <v>1395</v>
      </c>
      <c r="G1554" s="19">
        <v>0</v>
      </c>
      <c r="H1554" s="19">
        <v>0</v>
      </c>
    </row>
    <row r="1555" spans="1:8" x14ac:dyDescent="0.25">
      <c r="A1555" s="68"/>
      <c r="B1555" s="68"/>
      <c r="C1555" s="68"/>
      <c r="D1555" s="68"/>
      <c r="E1555" s="68"/>
      <c r="F1555" s="68"/>
      <c r="G1555" s="19">
        <v>0</v>
      </c>
      <c r="H1555" s="19">
        <v>0</v>
      </c>
    </row>
    <row r="1556" spans="1:8" x14ac:dyDescent="0.25">
      <c r="A1556" s="68"/>
      <c r="B1556" s="68"/>
      <c r="C1556" s="68"/>
      <c r="D1556" s="68"/>
      <c r="E1556" s="68"/>
      <c r="F1556" s="68"/>
      <c r="G1556" s="20"/>
      <c r="H1556" s="19">
        <v>0</v>
      </c>
    </row>
    <row r="1557" spans="1:8" ht="30" customHeight="1" x14ac:dyDescent="0.25">
      <c r="A1557" s="64" t="s">
        <v>1379</v>
      </c>
      <c r="B1557" s="64" t="s">
        <v>1396</v>
      </c>
      <c r="C1557" s="64" t="s">
        <v>145</v>
      </c>
      <c r="D1557" s="64" t="s">
        <v>1397</v>
      </c>
      <c r="E1557" s="64" t="s">
        <v>1370</v>
      </c>
      <c r="F1557" s="64" t="s">
        <v>880</v>
      </c>
      <c r="G1557" s="19">
        <v>0</v>
      </c>
      <c r="H1557" s="19">
        <v>0</v>
      </c>
    </row>
    <row r="1558" spans="1:8" ht="30" customHeight="1" x14ac:dyDescent="0.25">
      <c r="A1558" s="68"/>
      <c r="B1558" s="68"/>
      <c r="C1558" s="68"/>
      <c r="D1558" s="68"/>
      <c r="E1558" s="68"/>
      <c r="F1558" s="68"/>
      <c r="G1558" s="19">
        <v>0</v>
      </c>
      <c r="H1558" s="19">
        <v>0</v>
      </c>
    </row>
    <row r="1559" spans="1:8" ht="30" customHeight="1" x14ac:dyDescent="0.25">
      <c r="A1559" s="68"/>
      <c r="B1559" s="68"/>
      <c r="C1559" s="68"/>
      <c r="D1559" s="68"/>
      <c r="E1559" s="68"/>
      <c r="F1559" s="68"/>
      <c r="G1559" s="20"/>
      <c r="H1559" s="19">
        <v>0</v>
      </c>
    </row>
    <row r="1560" spans="1:8" x14ac:dyDescent="0.25">
      <c r="A1560" s="64" t="s">
        <v>1398</v>
      </c>
      <c r="B1560" s="64" t="s">
        <v>1399</v>
      </c>
      <c r="C1560" s="64" t="s">
        <v>1400</v>
      </c>
      <c r="D1560" s="64" t="s">
        <v>1401</v>
      </c>
      <c r="E1560" s="64" t="s">
        <v>1402</v>
      </c>
      <c r="F1560" s="85" t="s">
        <v>1403</v>
      </c>
      <c r="G1560" s="19">
        <v>0</v>
      </c>
      <c r="H1560" s="19">
        <v>0</v>
      </c>
    </row>
    <row r="1561" spans="1:8" x14ac:dyDescent="0.25">
      <c r="A1561" s="68"/>
      <c r="B1561" s="68"/>
      <c r="C1561" s="64"/>
      <c r="D1561" s="64"/>
      <c r="E1561" s="68"/>
      <c r="F1561" s="68"/>
      <c r="G1561" s="19">
        <v>0</v>
      </c>
      <c r="H1561" s="19">
        <v>0</v>
      </c>
    </row>
    <row r="1562" spans="1:8" x14ac:dyDescent="0.25">
      <c r="A1562" s="68"/>
      <c r="B1562" s="68"/>
      <c r="C1562" s="64"/>
      <c r="D1562" s="64"/>
      <c r="E1562" s="68"/>
      <c r="F1562" s="68"/>
      <c r="G1562" s="20"/>
      <c r="H1562" s="19">
        <v>0</v>
      </c>
    </row>
    <row r="1563" spans="1:8" x14ac:dyDescent="0.25">
      <c r="A1563" s="64" t="s">
        <v>1404</v>
      </c>
      <c r="B1563" s="64" t="s">
        <v>660</v>
      </c>
      <c r="C1563" s="64" t="s">
        <v>1157</v>
      </c>
      <c r="D1563" s="64" t="s">
        <v>1057</v>
      </c>
      <c r="E1563" s="64" t="s">
        <v>1402</v>
      </c>
      <c r="F1563" s="85" t="s">
        <v>1405</v>
      </c>
      <c r="G1563" s="19">
        <v>0</v>
      </c>
      <c r="H1563" s="19">
        <v>0</v>
      </c>
    </row>
    <row r="1564" spans="1:8" x14ac:dyDescent="0.25">
      <c r="A1564" s="68"/>
      <c r="B1564" s="68"/>
      <c r="C1564" s="64"/>
      <c r="D1564" s="64"/>
      <c r="E1564" s="68"/>
      <c r="F1564" s="68"/>
      <c r="G1564" s="19">
        <v>0</v>
      </c>
      <c r="H1564" s="19">
        <v>0</v>
      </c>
    </row>
    <row r="1565" spans="1:8" x14ac:dyDescent="0.25">
      <c r="A1565" s="68"/>
      <c r="B1565" s="68"/>
      <c r="C1565" s="64"/>
      <c r="D1565" s="64"/>
      <c r="E1565" s="68"/>
      <c r="F1565" s="68"/>
      <c r="G1565" s="20"/>
      <c r="H1565" s="19">
        <v>0</v>
      </c>
    </row>
    <row r="1566" spans="1:8" x14ac:dyDescent="0.25">
      <c r="A1566" s="64" t="s">
        <v>1406</v>
      </c>
      <c r="B1566" s="64" t="s">
        <v>1407</v>
      </c>
      <c r="C1566" s="64" t="s">
        <v>1408</v>
      </c>
      <c r="D1566" s="64" t="s">
        <v>1408</v>
      </c>
      <c r="E1566" s="64" t="s">
        <v>1402</v>
      </c>
      <c r="F1566" s="85" t="s">
        <v>1409</v>
      </c>
      <c r="G1566" s="19">
        <v>0</v>
      </c>
      <c r="H1566" s="19">
        <v>0</v>
      </c>
    </row>
    <row r="1567" spans="1:8" x14ac:dyDescent="0.25">
      <c r="A1567" s="68"/>
      <c r="B1567" s="68"/>
      <c r="C1567" s="64"/>
      <c r="D1567" s="64"/>
      <c r="E1567" s="68"/>
      <c r="F1567" s="68"/>
      <c r="G1567" s="19">
        <v>0</v>
      </c>
      <c r="H1567" s="19">
        <v>0</v>
      </c>
    </row>
    <row r="1568" spans="1:8" x14ac:dyDescent="0.25">
      <c r="A1568" s="68"/>
      <c r="B1568" s="68"/>
      <c r="C1568" s="64"/>
      <c r="D1568" s="64"/>
      <c r="E1568" s="68"/>
      <c r="F1568" s="68"/>
      <c r="G1568" s="20"/>
      <c r="H1568" s="19">
        <v>0</v>
      </c>
    </row>
    <row r="1569" spans="1:8" x14ac:dyDescent="0.25">
      <c r="A1569" s="64" t="s">
        <v>1406</v>
      </c>
      <c r="B1569" s="64" t="s">
        <v>1410</v>
      </c>
      <c r="C1569" s="64" t="s">
        <v>1411</v>
      </c>
      <c r="D1569" s="64" t="s">
        <v>1412</v>
      </c>
      <c r="E1569" s="64" t="s">
        <v>1402</v>
      </c>
      <c r="F1569" s="85" t="s">
        <v>1413</v>
      </c>
      <c r="G1569" s="19">
        <v>0</v>
      </c>
      <c r="H1569" s="19">
        <v>0</v>
      </c>
    </row>
    <row r="1570" spans="1:8" x14ac:dyDescent="0.25">
      <c r="A1570" s="68"/>
      <c r="B1570" s="68"/>
      <c r="C1570" s="64"/>
      <c r="D1570" s="64"/>
      <c r="E1570" s="68"/>
      <c r="F1570" s="68"/>
      <c r="G1570" s="19">
        <v>0</v>
      </c>
      <c r="H1570" s="19">
        <v>0</v>
      </c>
    </row>
    <row r="1571" spans="1:8" x14ac:dyDescent="0.25">
      <c r="A1571" s="68"/>
      <c r="B1571" s="68"/>
      <c r="C1571" s="64"/>
      <c r="D1571" s="64"/>
      <c r="E1571" s="68"/>
      <c r="F1571" s="68"/>
      <c r="G1571" s="20"/>
      <c r="H1571" s="19">
        <v>0</v>
      </c>
    </row>
    <row r="1572" spans="1:8" x14ac:dyDescent="0.25">
      <c r="A1572" s="64" t="s">
        <v>1406</v>
      </c>
      <c r="B1572" s="64" t="s">
        <v>1414</v>
      </c>
      <c r="C1572" s="64" t="s">
        <v>1415</v>
      </c>
      <c r="D1572" s="64" t="s">
        <v>1416</v>
      </c>
      <c r="E1572" s="64" t="s">
        <v>1402</v>
      </c>
      <c r="F1572" s="85" t="s">
        <v>1405</v>
      </c>
      <c r="G1572" s="19">
        <v>0</v>
      </c>
      <c r="H1572" s="19">
        <v>0</v>
      </c>
    </row>
    <row r="1573" spans="1:8" x14ac:dyDescent="0.25">
      <c r="A1573" s="68"/>
      <c r="B1573" s="68"/>
      <c r="C1573" s="64"/>
      <c r="D1573" s="64"/>
      <c r="E1573" s="68"/>
      <c r="F1573" s="68"/>
      <c r="G1573" s="19">
        <v>0</v>
      </c>
      <c r="H1573" s="19">
        <v>0</v>
      </c>
    </row>
    <row r="1574" spans="1:8" x14ac:dyDescent="0.25">
      <c r="A1574" s="68"/>
      <c r="B1574" s="68"/>
      <c r="C1574" s="64"/>
      <c r="D1574" s="64"/>
      <c r="E1574" s="68"/>
      <c r="F1574" s="68"/>
      <c r="G1574" s="20"/>
      <c r="H1574" s="19">
        <v>0</v>
      </c>
    </row>
    <row r="1575" spans="1:8" x14ac:dyDescent="0.25">
      <c r="A1575" s="64" t="s">
        <v>1406</v>
      </c>
      <c r="B1575" s="64" t="s">
        <v>1417</v>
      </c>
      <c r="C1575" s="64" t="s">
        <v>1418</v>
      </c>
      <c r="D1575" s="64" t="s">
        <v>1419</v>
      </c>
      <c r="E1575" s="64" t="s">
        <v>1402</v>
      </c>
      <c r="F1575" s="85" t="s">
        <v>1420</v>
      </c>
      <c r="G1575" s="19">
        <v>0</v>
      </c>
      <c r="H1575" s="19">
        <v>0</v>
      </c>
    </row>
    <row r="1576" spans="1:8" x14ac:dyDescent="0.25">
      <c r="A1576" s="68"/>
      <c r="B1576" s="68"/>
      <c r="C1576" s="64"/>
      <c r="D1576" s="64"/>
      <c r="E1576" s="68"/>
      <c r="F1576" s="68"/>
      <c r="G1576" s="19">
        <v>0</v>
      </c>
      <c r="H1576" s="19">
        <v>0</v>
      </c>
    </row>
    <row r="1577" spans="1:8" x14ac:dyDescent="0.25">
      <c r="A1577" s="68"/>
      <c r="B1577" s="68"/>
      <c r="C1577" s="64"/>
      <c r="D1577" s="64"/>
      <c r="E1577" s="68"/>
      <c r="F1577" s="68"/>
      <c r="G1577" s="20"/>
      <c r="H1577" s="19">
        <v>0</v>
      </c>
    </row>
    <row r="1578" spans="1:8" x14ac:dyDescent="0.25">
      <c r="A1578" s="64" t="s">
        <v>1406</v>
      </c>
      <c r="B1578" s="64" t="s">
        <v>1421</v>
      </c>
      <c r="C1578" s="64" t="s">
        <v>1422</v>
      </c>
      <c r="D1578" s="64" t="s">
        <v>1423</v>
      </c>
      <c r="E1578" s="64" t="s">
        <v>1402</v>
      </c>
      <c r="F1578" s="85" t="s">
        <v>1424</v>
      </c>
      <c r="G1578" s="19">
        <v>0</v>
      </c>
      <c r="H1578" s="19">
        <v>0</v>
      </c>
    </row>
    <row r="1579" spans="1:8" x14ac:dyDescent="0.25">
      <c r="A1579" s="68"/>
      <c r="B1579" s="68"/>
      <c r="C1579" s="64"/>
      <c r="D1579" s="64"/>
      <c r="E1579" s="68"/>
      <c r="F1579" s="68"/>
      <c r="G1579" s="19">
        <v>0</v>
      </c>
      <c r="H1579" s="19">
        <v>0</v>
      </c>
    </row>
    <row r="1580" spans="1:8" x14ac:dyDescent="0.25">
      <c r="A1580" s="68"/>
      <c r="B1580" s="68"/>
      <c r="C1580" s="64"/>
      <c r="D1580" s="64"/>
      <c r="E1580" s="68"/>
      <c r="F1580" s="68"/>
      <c r="G1580" s="20"/>
      <c r="H1580" s="19">
        <v>0</v>
      </c>
    </row>
    <row r="1581" spans="1:8" x14ac:dyDescent="0.25">
      <c r="A1581" s="64" t="s">
        <v>1406</v>
      </c>
      <c r="B1581" s="64" t="s">
        <v>1407</v>
      </c>
      <c r="C1581" s="64" t="s">
        <v>1425</v>
      </c>
      <c r="D1581" s="64" t="s">
        <v>1426</v>
      </c>
      <c r="E1581" s="64" t="s">
        <v>1402</v>
      </c>
      <c r="F1581" s="85" t="s">
        <v>1427</v>
      </c>
      <c r="G1581" s="19">
        <v>0</v>
      </c>
      <c r="H1581" s="19">
        <v>0</v>
      </c>
    </row>
    <row r="1582" spans="1:8" x14ac:dyDescent="0.25">
      <c r="A1582" s="68"/>
      <c r="B1582" s="68"/>
      <c r="C1582" s="64"/>
      <c r="D1582" s="64"/>
      <c r="E1582" s="68"/>
      <c r="F1582" s="68"/>
      <c r="G1582" s="19">
        <v>0</v>
      </c>
      <c r="H1582" s="19">
        <v>0</v>
      </c>
    </row>
    <row r="1583" spans="1:8" x14ac:dyDescent="0.25">
      <c r="A1583" s="68"/>
      <c r="B1583" s="68"/>
      <c r="C1583" s="64"/>
      <c r="D1583" s="64"/>
      <c r="E1583" s="68"/>
      <c r="F1583" s="68"/>
      <c r="G1583" s="20"/>
      <c r="H1583" s="19">
        <v>0</v>
      </c>
    </row>
    <row r="1584" spans="1:8" x14ac:dyDescent="0.25">
      <c r="A1584" s="64" t="s">
        <v>1406</v>
      </c>
      <c r="B1584" s="64" t="s">
        <v>1428</v>
      </c>
      <c r="C1584" s="64" t="s">
        <v>1429</v>
      </c>
      <c r="D1584" s="64" t="s">
        <v>1430</v>
      </c>
      <c r="E1584" s="64" t="s">
        <v>1402</v>
      </c>
      <c r="F1584" s="85" t="s">
        <v>1431</v>
      </c>
      <c r="G1584" s="19">
        <v>0</v>
      </c>
      <c r="H1584" s="19">
        <v>0</v>
      </c>
    </row>
    <row r="1585" spans="1:8" x14ac:dyDescent="0.25">
      <c r="A1585" s="68"/>
      <c r="B1585" s="68"/>
      <c r="C1585" s="64"/>
      <c r="D1585" s="64"/>
      <c r="E1585" s="68"/>
      <c r="F1585" s="68"/>
      <c r="G1585" s="19">
        <v>0</v>
      </c>
      <c r="H1585" s="19">
        <v>0</v>
      </c>
    </row>
    <row r="1586" spans="1:8" x14ac:dyDescent="0.25">
      <c r="A1586" s="68"/>
      <c r="B1586" s="68"/>
      <c r="C1586" s="64"/>
      <c r="D1586" s="64"/>
      <c r="E1586" s="68"/>
      <c r="F1586" s="68"/>
      <c r="G1586" s="20"/>
      <c r="H1586" s="19">
        <v>0</v>
      </c>
    </row>
    <row r="1587" spans="1:8" ht="24.95" customHeight="1" x14ac:dyDescent="0.25">
      <c r="A1587" s="64" t="s">
        <v>1406</v>
      </c>
      <c r="B1587" s="64" t="s">
        <v>1432</v>
      </c>
      <c r="C1587" s="64" t="s">
        <v>1429</v>
      </c>
      <c r="D1587" s="64" t="s">
        <v>1433</v>
      </c>
      <c r="E1587" s="64" t="s">
        <v>1402</v>
      </c>
      <c r="F1587" s="85" t="s">
        <v>1434</v>
      </c>
      <c r="G1587" s="19">
        <v>0</v>
      </c>
      <c r="H1587" s="19">
        <v>0</v>
      </c>
    </row>
    <row r="1588" spans="1:8" ht="24.95" customHeight="1" x14ac:dyDescent="0.25">
      <c r="A1588" s="68"/>
      <c r="B1588" s="68"/>
      <c r="C1588" s="64"/>
      <c r="D1588" s="64"/>
      <c r="E1588" s="68"/>
      <c r="F1588" s="68"/>
      <c r="G1588" s="19">
        <v>0</v>
      </c>
      <c r="H1588" s="19">
        <v>0</v>
      </c>
    </row>
    <row r="1589" spans="1:8" ht="24.95" customHeight="1" x14ac:dyDescent="0.25">
      <c r="A1589" s="68"/>
      <c r="B1589" s="68"/>
      <c r="C1589" s="64"/>
      <c r="D1589" s="64"/>
      <c r="E1589" s="68"/>
      <c r="F1589" s="68"/>
      <c r="G1589" s="20"/>
      <c r="H1589" s="19">
        <v>0</v>
      </c>
    </row>
    <row r="1590" spans="1:8" x14ac:dyDescent="0.25">
      <c r="A1590" s="64" t="s">
        <v>1406</v>
      </c>
      <c r="B1590" s="64" t="s">
        <v>1435</v>
      </c>
      <c r="C1590" s="64" t="s">
        <v>1436</v>
      </c>
      <c r="D1590" s="64" t="s">
        <v>1437</v>
      </c>
      <c r="E1590" s="64" t="s">
        <v>1402</v>
      </c>
      <c r="F1590" s="85" t="s">
        <v>1438</v>
      </c>
      <c r="G1590" s="19">
        <v>0</v>
      </c>
      <c r="H1590" s="19">
        <v>0</v>
      </c>
    </row>
    <row r="1591" spans="1:8" x14ac:dyDescent="0.25">
      <c r="A1591" s="68"/>
      <c r="B1591" s="68"/>
      <c r="C1591" s="64"/>
      <c r="D1591" s="64"/>
      <c r="E1591" s="68"/>
      <c r="F1591" s="68"/>
      <c r="G1591" s="19">
        <v>0</v>
      </c>
      <c r="H1591" s="19">
        <v>0</v>
      </c>
    </row>
    <row r="1592" spans="1:8" x14ac:dyDescent="0.25">
      <c r="A1592" s="68"/>
      <c r="B1592" s="68"/>
      <c r="C1592" s="64"/>
      <c r="D1592" s="64"/>
      <c r="E1592" s="68"/>
      <c r="F1592" s="68"/>
      <c r="G1592" s="20"/>
      <c r="H1592" s="19">
        <v>0</v>
      </c>
    </row>
    <row r="1593" spans="1:8" x14ac:dyDescent="0.25">
      <c r="A1593" s="64" t="s">
        <v>1406</v>
      </c>
      <c r="B1593" s="64" t="s">
        <v>1439</v>
      </c>
      <c r="C1593" s="64" t="s">
        <v>1440</v>
      </c>
      <c r="D1593" s="64" t="s">
        <v>1441</v>
      </c>
      <c r="E1593" s="64" t="s">
        <v>1402</v>
      </c>
      <c r="F1593" s="85" t="s">
        <v>1442</v>
      </c>
      <c r="G1593" s="19">
        <v>0</v>
      </c>
      <c r="H1593" s="19">
        <v>0</v>
      </c>
    </row>
    <row r="1594" spans="1:8" x14ac:dyDescent="0.25">
      <c r="A1594" s="68"/>
      <c r="B1594" s="68"/>
      <c r="C1594" s="64"/>
      <c r="D1594" s="64"/>
      <c r="E1594" s="68"/>
      <c r="F1594" s="68"/>
      <c r="G1594" s="19">
        <v>0</v>
      </c>
      <c r="H1594" s="19">
        <v>0</v>
      </c>
    </row>
    <row r="1595" spans="1:8" x14ac:dyDescent="0.25">
      <c r="A1595" s="68"/>
      <c r="B1595" s="68"/>
      <c r="C1595" s="64"/>
      <c r="D1595" s="64"/>
      <c r="E1595" s="68"/>
      <c r="F1595" s="68"/>
      <c r="G1595" s="20"/>
      <c r="H1595" s="19">
        <v>0</v>
      </c>
    </row>
    <row r="1596" spans="1:8" x14ac:dyDescent="0.25">
      <c r="A1596" s="64" t="s">
        <v>1406</v>
      </c>
      <c r="B1596" s="64" t="s">
        <v>1443</v>
      </c>
      <c r="C1596" s="64" t="s">
        <v>1444</v>
      </c>
      <c r="D1596" s="64" t="s">
        <v>1445</v>
      </c>
      <c r="E1596" s="64" t="s">
        <v>1402</v>
      </c>
      <c r="F1596" s="85" t="s">
        <v>1446</v>
      </c>
      <c r="G1596" s="19">
        <v>0</v>
      </c>
      <c r="H1596" s="19">
        <v>0</v>
      </c>
    </row>
    <row r="1597" spans="1:8" x14ac:dyDescent="0.25">
      <c r="A1597" s="68"/>
      <c r="B1597" s="68"/>
      <c r="C1597" s="64"/>
      <c r="D1597" s="64"/>
      <c r="E1597" s="68"/>
      <c r="F1597" s="68"/>
      <c r="G1597" s="19">
        <v>0</v>
      </c>
      <c r="H1597" s="19">
        <v>0</v>
      </c>
    </row>
    <row r="1598" spans="1:8" x14ac:dyDescent="0.25">
      <c r="A1598" s="68"/>
      <c r="B1598" s="68"/>
      <c r="C1598" s="64"/>
      <c r="D1598" s="64"/>
      <c r="E1598" s="68"/>
      <c r="F1598" s="68"/>
      <c r="G1598" s="20"/>
      <c r="H1598" s="19">
        <v>0</v>
      </c>
    </row>
    <row r="1599" spans="1:8" x14ac:dyDescent="0.25">
      <c r="A1599" s="64" t="s">
        <v>1406</v>
      </c>
      <c r="B1599" s="64" t="s">
        <v>1447</v>
      </c>
      <c r="C1599" s="64" t="s">
        <v>1448</v>
      </c>
      <c r="D1599" s="64" t="s">
        <v>1449</v>
      </c>
      <c r="E1599" s="64" t="s">
        <v>1402</v>
      </c>
      <c r="F1599" s="85" t="s">
        <v>1450</v>
      </c>
      <c r="G1599" s="19">
        <v>0</v>
      </c>
      <c r="H1599" s="19">
        <v>0</v>
      </c>
    </row>
    <row r="1600" spans="1:8" x14ac:dyDescent="0.25">
      <c r="A1600" s="68"/>
      <c r="B1600" s="68"/>
      <c r="C1600" s="64"/>
      <c r="D1600" s="64"/>
      <c r="E1600" s="68"/>
      <c r="F1600" s="68"/>
      <c r="G1600" s="19">
        <v>0</v>
      </c>
      <c r="H1600" s="19">
        <v>0</v>
      </c>
    </row>
    <row r="1601" spans="1:8" x14ac:dyDescent="0.25">
      <c r="A1601" s="68"/>
      <c r="B1601" s="68"/>
      <c r="C1601" s="64"/>
      <c r="D1601" s="64"/>
      <c r="E1601" s="68"/>
      <c r="F1601" s="68"/>
      <c r="G1601" s="20"/>
      <c r="H1601" s="19">
        <v>0</v>
      </c>
    </row>
    <row r="1602" spans="1:8" x14ac:dyDescent="0.25">
      <c r="A1602" s="64" t="s">
        <v>1406</v>
      </c>
      <c r="B1602" s="64" t="s">
        <v>1451</v>
      </c>
      <c r="C1602" s="64" t="s">
        <v>1452</v>
      </c>
      <c r="D1602" s="64" t="s">
        <v>1452</v>
      </c>
      <c r="E1602" s="64" t="s">
        <v>1402</v>
      </c>
      <c r="F1602" s="85" t="s">
        <v>1453</v>
      </c>
      <c r="G1602" s="19">
        <v>0</v>
      </c>
      <c r="H1602" s="19">
        <v>0</v>
      </c>
    </row>
    <row r="1603" spans="1:8" x14ac:dyDescent="0.25">
      <c r="A1603" s="68"/>
      <c r="B1603" s="68"/>
      <c r="C1603" s="64"/>
      <c r="D1603" s="64"/>
      <c r="E1603" s="68"/>
      <c r="F1603" s="68"/>
      <c r="G1603" s="19">
        <v>0</v>
      </c>
      <c r="H1603" s="19">
        <v>0</v>
      </c>
    </row>
    <row r="1604" spans="1:8" x14ac:dyDescent="0.25">
      <c r="A1604" s="68"/>
      <c r="B1604" s="68"/>
      <c r="C1604" s="64"/>
      <c r="D1604" s="64"/>
      <c r="E1604" s="68"/>
      <c r="F1604" s="68"/>
      <c r="G1604" s="20"/>
      <c r="H1604" s="19">
        <v>0</v>
      </c>
    </row>
    <row r="1605" spans="1:8" x14ac:dyDescent="0.25">
      <c r="A1605" s="64" t="s">
        <v>1454</v>
      </c>
      <c r="B1605" s="64" t="s">
        <v>1455</v>
      </c>
      <c r="C1605" s="64" t="s">
        <v>1456</v>
      </c>
      <c r="D1605" s="64" t="s">
        <v>1456</v>
      </c>
      <c r="E1605" s="68" t="s">
        <v>1930</v>
      </c>
      <c r="F1605" s="64" t="s">
        <v>1108</v>
      </c>
      <c r="G1605" s="48">
        <v>0</v>
      </c>
      <c r="H1605" s="49">
        <v>0</v>
      </c>
    </row>
    <row r="1606" spans="1:8" x14ac:dyDescent="0.25">
      <c r="A1606" s="68"/>
      <c r="B1606" s="68"/>
      <c r="C1606" s="68"/>
      <c r="D1606" s="68"/>
      <c r="E1606" s="68"/>
      <c r="F1606" s="68"/>
      <c r="G1606" s="49">
        <v>0</v>
      </c>
      <c r="H1606" s="49">
        <v>0</v>
      </c>
    </row>
    <row r="1607" spans="1:8" x14ac:dyDescent="0.25">
      <c r="A1607" s="68"/>
      <c r="B1607" s="68"/>
      <c r="C1607" s="68"/>
      <c r="D1607" s="68"/>
      <c r="E1607" s="68"/>
      <c r="F1607" s="68"/>
      <c r="G1607" s="20"/>
      <c r="H1607" s="49">
        <v>0</v>
      </c>
    </row>
    <row r="1608" spans="1:8" x14ac:dyDescent="0.25">
      <c r="A1608" s="64" t="s">
        <v>1457</v>
      </c>
      <c r="B1608" s="64" t="s">
        <v>1458</v>
      </c>
      <c r="C1608" s="64" t="s">
        <v>1459</v>
      </c>
      <c r="D1608" s="64" t="s">
        <v>1460</v>
      </c>
      <c r="E1608" s="68" t="s">
        <v>1930</v>
      </c>
      <c r="F1608" s="64" t="s">
        <v>236</v>
      </c>
      <c r="G1608" s="48">
        <v>0</v>
      </c>
      <c r="H1608" s="49">
        <v>0</v>
      </c>
    </row>
    <row r="1609" spans="1:8" x14ac:dyDescent="0.25">
      <c r="A1609" s="64"/>
      <c r="B1609" s="68"/>
      <c r="C1609" s="68"/>
      <c r="D1609" s="68"/>
      <c r="E1609" s="68"/>
      <c r="F1609" s="68"/>
      <c r="G1609" s="49">
        <v>730</v>
      </c>
      <c r="H1609" s="49">
        <v>1100</v>
      </c>
    </row>
    <row r="1610" spans="1:8" x14ac:dyDescent="0.25">
      <c r="A1610" s="64"/>
      <c r="B1610" s="68"/>
      <c r="C1610" s="68"/>
      <c r="D1610" s="68"/>
      <c r="E1610" s="68"/>
      <c r="F1610" s="68"/>
      <c r="G1610" s="20"/>
      <c r="H1610" s="49">
        <v>0</v>
      </c>
    </row>
    <row r="1611" spans="1:8" x14ac:dyDescent="0.25">
      <c r="A1611" s="64" t="s">
        <v>1461</v>
      </c>
      <c r="B1611" s="64" t="s">
        <v>1462</v>
      </c>
      <c r="C1611" s="64" t="s">
        <v>1459</v>
      </c>
      <c r="D1611" s="64" t="s">
        <v>1463</v>
      </c>
      <c r="E1611" s="68" t="s">
        <v>1930</v>
      </c>
      <c r="F1611" s="64" t="s">
        <v>87</v>
      </c>
      <c r="G1611" s="48">
        <v>1400</v>
      </c>
      <c r="H1611" s="49">
        <v>0</v>
      </c>
    </row>
    <row r="1612" spans="1:8" x14ac:dyDescent="0.25">
      <c r="A1612" s="68"/>
      <c r="B1612" s="68"/>
      <c r="C1612" s="68"/>
      <c r="D1612" s="68"/>
      <c r="E1612" s="68"/>
      <c r="F1612" s="68"/>
      <c r="G1612" s="49">
        <v>0</v>
      </c>
      <c r="H1612" s="49">
        <v>1108.08</v>
      </c>
    </row>
    <row r="1613" spans="1:8" x14ac:dyDescent="0.25">
      <c r="A1613" s="68"/>
      <c r="B1613" s="68"/>
      <c r="C1613" s="68"/>
      <c r="D1613" s="68"/>
      <c r="E1613" s="68"/>
      <c r="F1613" s="68"/>
      <c r="G1613" s="20"/>
      <c r="H1613" s="49">
        <v>0</v>
      </c>
    </row>
    <row r="1614" spans="1:8" ht="24.95" customHeight="1" x14ac:dyDescent="0.25">
      <c r="A1614" s="64" t="s">
        <v>1464</v>
      </c>
      <c r="B1614" s="64" t="s">
        <v>1465</v>
      </c>
      <c r="C1614" s="64" t="s">
        <v>1459</v>
      </c>
      <c r="D1614" s="64" t="s">
        <v>1466</v>
      </c>
      <c r="E1614" s="68" t="s">
        <v>1930</v>
      </c>
      <c r="F1614" s="64" t="s">
        <v>93</v>
      </c>
      <c r="G1614" s="48">
        <v>0</v>
      </c>
      <c r="H1614" s="49">
        <v>0</v>
      </c>
    </row>
    <row r="1615" spans="1:8" ht="24.95" customHeight="1" x14ac:dyDescent="0.25">
      <c r="A1615" s="68"/>
      <c r="B1615" s="68"/>
      <c r="C1615" s="68"/>
      <c r="D1615" s="68"/>
      <c r="E1615" s="68"/>
      <c r="F1615" s="68"/>
      <c r="G1615" s="49">
        <v>400</v>
      </c>
      <c r="H1615" s="49">
        <v>1100</v>
      </c>
    </row>
    <row r="1616" spans="1:8" ht="24.95" customHeight="1" x14ac:dyDescent="0.25">
      <c r="A1616" s="68"/>
      <c r="B1616" s="68"/>
      <c r="C1616" s="68"/>
      <c r="D1616" s="68"/>
      <c r="E1616" s="68"/>
      <c r="F1616" s="68"/>
      <c r="G1616" s="20"/>
      <c r="H1616" s="49">
        <v>0</v>
      </c>
    </row>
    <row r="1617" spans="1:8" x14ac:dyDescent="0.25">
      <c r="A1617" s="64" t="s">
        <v>1464</v>
      </c>
      <c r="B1617" s="64" t="s">
        <v>1465</v>
      </c>
      <c r="C1617" s="64" t="s">
        <v>1459</v>
      </c>
      <c r="D1617" s="64" t="s">
        <v>1467</v>
      </c>
      <c r="E1617" s="68" t="s">
        <v>1930</v>
      </c>
      <c r="F1617" s="64" t="s">
        <v>97</v>
      </c>
      <c r="G1617" s="48">
        <v>0</v>
      </c>
      <c r="H1617" s="49">
        <v>0</v>
      </c>
    </row>
    <row r="1618" spans="1:8" x14ac:dyDescent="0.25">
      <c r="A1618" s="68"/>
      <c r="B1618" s="68"/>
      <c r="C1618" s="68"/>
      <c r="D1618" s="68"/>
      <c r="E1618" s="68"/>
      <c r="F1618" s="68"/>
      <c r="G1618" s="49">
        <v>0</v>
      </c>
      <c r="H1618" s="49">
        <v>0</v>
      </c>
    </row>
    <row r="1619" spans="1:8" x14ac:dyDescent="0.25">
      <c r="A1619" s="68"/>
      <c r="B1619" s="68"/>
      <c r="C1619" s="68"/>
      <c r="D1619" s="68"/>
      <c r="E1619" s="68"/>
      <c r="F1619" s="68"/>
      <c r="G1619" s="20"/>
      <c r="H1619" s="49">
        <v>0</v>
      </c>
    </row>
    <row r="1620" spans="1:8" x14ac:dyDescent="0.25">
      <c r="A1620" s="64" t="s">
        <v>1468</v>
      </c>
      <c r="B1620" s="64" t="s">
        <v>1469</v>
      </c>
      <c r="C1620" s="64" t="s">
        <v>1470</v>
      </c>
      <c r="D1620" s="64" t="s">
        <v>1471</v>
      </c>
      <c r="E1620" s="68" t="s">
        <v>1930</v>
      </c>
      <c r="F1620" s="64" t="s">
        <v>208</v>
      </c>
      <c r="G1620" s="48">
        <v>952</v>
      </c>
      <c r="H1620" s="49">
        <v>0</v>
      </c>
    </row>
    <row r="1621" spans="1:8" x14ac:dyDescent="0.25">
      <c r="A1621" s="68"/>
      <c r="B1621" s="68"/>
      <c r="C1621" s="68"/>
      <c r="D1621" s="68"/>
      <c r="E1621" s="68"/>
      <c r="F1621" s="68"/>
      <c r="G1621" s="49">
        <v>644.99</v>
      </c>
      <c r="H1621" s="49">
        <v>2158</v>
      </c>
    </row>
    <row r="1622" spans="1:8" x14ac:dyDescent="0.25">
      <c r="A1622" s="68"/>
      <c r="B1622" s="68"/>
      <c r="C1622" s="68"/>
      <c r="D1622" s="68"/>
      <c r="E1622" s="68"/>
      <c r="F1622" s="68"/>
      <c r="G1622" s="20"/>
      <c r="H1622" s="49">
        <v>0</v>
      </c>
    </row>
    <row r="1623" spans="1:8" x14ac:dyDescent="0.25">
      <c r="A1623" s="64" t="s">
        <v>1472</v>
      </c>
      <c r="B1623" s="64" t="s">
        <v>1473</v>
      </c>
      <c r="C1623" s="64" t="s">
        <v>1474</v>
      </c>
      <c r="D1623" s="64" t="s">
        <v>1475</v>
      </c>
      <c r="E1623" s="68" t="s">
        <v>1930</v>
      </c>
      <c r="F1623" s="64" t="s">
        <v>138</v>
      </c>
      <c r="G1623" s="48">
        <v>1142</v>
      </c>
      <c r="H1623" s="49">
        <v>2977</v>
      </c>
    </row>
    <row r="1624" spans="1:8" x14ac:dyDescent="0.25">
      <c r="A1624" s="68"/>
      <c r="B1624" s="68"/>
      <c r="C1624" s="68"/>
      <c r="D1624" s="68"/>
      <c r="E1624" s="68"/>
      <c r="F1624" s="68"/>
      <c r="G1624" s="49">
        <v>935</v>
      </c>
      <c r="H1624" s="49">
        <v>0</v>
      </c>
    </row>
    <row r="1625" spans="1:8" x14ac:dyDescent="0.25">
      <c r="A1625" s="68"/>
      <c r="B1625" s="68"/>
      <c r="C1625" s="68"/>
      <c r="D1625" s="68"/>
      <c r="E1625" s="68"/>
      <c r="F1625" s="68"/>
      <c r="G1625" s="20"/>
      <c r="H1625" s="49">
        <v>0</v>
      </c>
    </row>
    <row r="1626" spans="1:8" x14ac:dyDescent="0.25">
      <c r="A1626" s="64" t="s">
        <v>1476</v>
      </c>
      <c r="B1626" s="64" t="s">
        <v>651</v>
      </c>
      <c r="C1626" s="64" t="s">
        <v>404</v>
      </c>
      <c r="D1626" s="64" t="s">
        <v>1477</v>
      </c>
      <c r="E1626" s="68" t="s">
        <v>1930</v>
      </c>
      <c r="F1626" s="64" t="s">
        <v>1478</v>
      </c>
      <c r="G1626" s="48">
        <v>2684.2</v>
      </c>
      <c r="H1626" s="49">
        <v>0</v>
      </c>
    </row>
    <row r="1627" spans="1:8" x14ac:dyDescent="0.25">
      <c r="A1627" s="68"/>
      <c r="B1627" s="68"/>
      <c r="C1627" s="68"/>
      <c r="D1627" s="68"/>
      <c r="E1627" s="68"/>
      <c r="F1627" s="68"/>
      <c r="G1627" s="49">
        <v>1753.48</v>
      </c>
      <c r="H1627" s="58">
        <v>1952</v>
      </c>
    </row>
    <row r="1628" spans="1:8" x14ac:dyDescent="0.25">
      <c r="A1628" s="68"/>
      <c r="B1628" s="68"/>
      <c r="C1628" s="68"/>
      <c r="D1628" s="68"/>
      <c r="E1628" s="68"/>
      <c r="F1628" s="68"/>
      <c r="G1628" s="20"/>
      <c r="H1628" s="49">
        <v>0</v>
      </c>
    </row>
    <row r="1629" spans="1:8" x14ac:dyDescent="0.25">
      <c r="A1629" s="64" t="s">
        <v>1454</v>
      </c>
      <c r="B1629" s="64" t="s">
        <v>1479</v>
      </c>
      <c r="C1629" s="64" t="s">
        <v>404</v>
      </c>
      <c r="D1629" s="64" t="s">
        <v>1480</v>
      </c>
      <c r="E1629" s="68" t="s">
        <v>1930</v>
      </c>
      <c r="F1629" s="64" t="s">
        <v>1481</v>
      </c>
      <c r="G1629" s="48">
        <v>0</v>
      </c>
      <c r="H1629" s="49">
        <v>0</v>
      </c>
    </row>
    <row r="1630" spans="1:8" x14ac:dyDescent="0.25">
      <c r="A1630" s="68"/>
      <c r="B1630" s="68"/>
      <c r="C1630" s="68"/>
      <c r="D1630" s="68"/>
      <c r="E1630" s="68"/>
      <c r="F1630" s="68"/>
      <c r="G1630" s="49">
        <v>0</v>
      </c>
      <c r="H1630" s="49">
        <v>0</v>
      </c>
    </row>
    <row r="1631" spans="1:8" x14ac:dyDescent="0.25">
      <c r="A1631" s="68"/>
      <c r="B1631" s="68"/>
      <c r="C1631" s="68"/>
      <c r="D1631" s="68"/>
      <c r="E1631" s="68"/>
      <c r="F1631" s="68"/>
      <c r="G1631" s="20"/>
      <c r="H1631" s="49">
        <v>0</v>
      </c>
    </row>
    <row r="1632" spans="1:8" x14ac:dyDescent="0.25">
      <c r="A1632" s="64" t="s">
        <v>1482</v>
      </c>
      <c r="B1632" s="64" t="s">
        <v>1483</v>
      </c>
      <c r="C1632" s="64" t="s">
        <v>1484</v>
      </c>
      <c r="D1632" s="64" t="s">
        <v>1485</v>
      </c>
      <c r="E1632" s="68" t="s">
        <v>1930</v>
      </c>
      <c r="F1632" s="64" t="s">
        <v>109</v>
      </c>
      <c r="G1632" s="48">
        <v>0</v>
      </c>
      <c r="H1632" s="49">
        <v>0</v>
      </c>
    </row>
    <row r="1633" spans="1:8" x14ac:dyDescent="0.25">
      <c r="A1633" s="68"/>
      <c r="B1633" s="68"/>
      <c r="C1633" s="68"/>
      <c r="D1633" s="68"/>
      <c r="E1633" s="68"/>
      <c r="F1633" s="68"/>
      <c r="G1633" s="49">
        <v>0</v>
      </c>
      <c r="H1633" s="49">
        <v>0</v>
      </c>
    </row>
    <row r="1634" spans="1:8" x14ac:dyDescent="0.25">
      <c r="A1634" s="68"/>
      <c r="B1634" s="68"/>
      <c r="C1634" s="68"/>
      <c r="D1634" s="68"/>
      <c r="E1634" s="68"/>
      <c r="F1634" s="68"/>
      <c r="G1634" s="20"/>
      <c r="H1634" s="49">
        <v>0</v>
      </c>
    </row>
    <row r="1635" spans="1:8" ht="24.95" customHeight="1" x14ac:dyDescent="0.25">
      <c r="A1635" s="64" t="s">
        <v>1486</v>
      </c>
      <c r="B1635" s="64" t="s">
        <v>1487</v>
      </c>
      <c r="C1635" s="64" t="s">
        <v>1488</v>
      </c>
      <c r="D1635" s="64" t="s">
        <v>834</v>
      </c>
      <c r="E1635" s="68" t="s">
        <v>1930</v>
      </c>
      <c r="F1635" s="64" t="s">
        <v>101</v>
      </c>
      <c r="G1635" s="48">
        <v>0</v>
      </c>
      <c r="H1635" s="49">
        <v>0</v>
      </c>
    </row>
    <row r="1636" spans="1:8" ht="24.95" customHeight="1" x14ac:dyDescent="0.25">
      <c r="A1636" s="68"/>
      <c r="B1636" s="68"/>
      <c r="C1636" s="68"/>
      <c r="D1636" s="68"/>
      <c r="E1636" s="68"/>
      <c r="F1636" s="68"/>
      <c r="G1636" s="49">
        <v>0</v>
      </c>
      <c r="H1636" s="49">
        <v>0</v>
      </c>
    </row>
    <row r="1637" spans="1:8" ht="24.95" customHeight="1" x14ac:dyDescent="0.25">
      <c r="A1637" s="68"/>
      <c r="B1637" s="68"/>
      <c r="C1637" s="68"/>
      <c r="D1637" s="68"/>
      <c r="E1637" s="68"/>
      <c r="F1637" s="68"/>
      <c r="G1637" s="20"/>
      <c r="H1637" s="49">
        <v>0</v>
      </c>
    </row>
    <row r="1638" spans="1:8" ht="24.95" customHeight="1" x14ac:dyDescent="0.25">
      <c r="A1638" s="64" t="s">
        <v>1486</v>
      </c>
      <c r="B1638" s="64" t="s">
        <v>1489</v>
      </c>
      <c r="C1638" s="64" t="s">
        <v>1488</v>
      </c>
      <c r="D1638" s="64" t="s">
        <v>834</v>
      </c>
      <c r="E1638" s="68" t="s">
        <v>1930</v>
      </c>
      <c r="F1638" s="64" t="s">
        <v>101</v>
      </c>
      <c r="G1638" s="48">
        <v>0</v>
      </c>
      <c r="H1638" s="49">
        <v>0</v>
      </c>
    </row>
    <row r="1639" spans="1:8" ht="24.95" customHeight="1" x14ac:dyDescent="0.25">
      <c r="A1639" s="68"/>
      <c r="B1639" s="68"/>
      <c r="C1639" s="68"/>
      <c r="D1639" s="68"/>
      <c r="E1639" s="68"/>
      <c r="F1639" s="68"/>
      <c r="G1639" s="49">
        <v>0</v>
      </c>
      <c r="H1639" s="49">
        <v>0</v>
      </c>
    </row>
    <row r="1640" spans="1:8" ht="24.95" customHeight="1" x14ac:dyDescent="0.25">
      <c r="A1640" s="68"/>
      <c r="B1640" s="68"/>
      <c r="C1640" s="68"/>
      <c r="D1640" s="68"/>
      <c r="E1640" s="68"/>
      <c r="F1640" s="68"/>
      <c r="G1640" s="20"/>
      <c r="H1640" s="49">
        <v>0</v>
      </c>
    </row>
    <row r="1641" spans="1:8" ht="24.95" customHeight="1" x14ac:dyDescent="0.25">
      <c r="A1641" s="64" t="s">
        <v>1486</v>
      </c>
      <c r="B1641" s="64" t="s">
        <v>1490</v>
      </c>
      <c r="C1641" s="64" t="s">
        <v>1488</v>
      </c>
      <c r="D1641" s="64" t="s">
        <v>834</v>
      </c>
      <c r="E1641" s="68" t="s">
        <v>1930</v>
      </c>
      <c r="F1641" s="64" t="s">
        <v>101</v>
      </c>
      <c r="G1641" s="48">
        <v>0</v>
      </c>
      <c r="H1641" s="49">
        <v>0</v>
      </c>
    </row>
    <row r="1642" spans="1:8" ht="24.95" customHeight="1" x14ac:dyDescent="0.25">
      <c r="A1642" s="68"/>
      <c r="B1642" s="68"/>
      <c r="C1642" s="68"/>
      <c r="D1642" s="68"/>
      <c r="E1642" s="68"/>
      <c r="F1642" s="68"/>
      <c r="G1642" s="49">
        <v>0</v>
      </c>
      <c r="H1642" s="49">
        <v>0</v>
      </c>
    </row>
    <row r="1643" spans="1:8" ht="24.95" customHeight="1" x14ac:dyDescent="0.25">
      <c r="A1643" s="68"/>
      <c r="B1643" s="68"/>
      <c r="C1643" s="68"/>
      <c r="D1643" s="68"/>
      <c r="E1643" s="68"/>
      <c r="F1643" s="68"/>
      <c r="G1643" s="20"/>
      <c r="H1643" s="49">
        <v>0</v>
      </c>
    </row>
    <row r="1644" spans="1:8" ht="24.95" customHeight="1" x14ac:dyDescent="0.25">
      <c r="A1644" s="64" t="s">
        <v>1486</v>
      </c>
      <c r="B1644" s="64" t="s">
        <v>1491</v>
      </c>
      <c r="C1644" s="64" t="s">
        <v>1492</v>
      </c>
      <c r="D1644" s="64" t="s">
        <v>839</v>
      </c>
      <c r="E1644" s="68" t="s">
        <v>1930</v>
      </c>
      <c r="F1644" s="64" t="s">
        <v>109</v>
      </c>
      <c r="G1644" s="48">
        <v>0</v>
      </c>
      <c r="H1644" s="49">
        <v>0</v>
      </c>
    </row>
    <row r="1645" spans="1:8" ht="24.95" customHeight="1" x14ac:dyDescent="0.25">
      <c r="A1645" s="68"/>
      <c r="B1645" s="68"/>
      <c r="C1645" s="68"/>
      <c r="D1645" s="68"/>
      <c r="E1645" s="68"/>
      <c r="F1645" s="68"/>
      <c r="G1645" s="49">
        <v>0</v>
      </c>
      <c r="H1645" s="49">
        <v>0</v>
      </c>
    </row>
    <row r="1646" spans="1:8" ht="24.95" customHeight="1" x14ac:dyDescent="0.25">
      <c r="A1646" s="68"/>
      <c r="B1646" s="68"/>
      <c r="C1646" s="68"/>
      <c r="D1646" s="68"/>
      <c r="E1646" s="68"/>
      <c r="F1646" s="68"/>
      <c r="G1646" s="20"/>
      <c r="H1646" s="49">
        <v>0</v>
      </c>
    </row>
    <row r="1647" spans="1:8" ht="24.95" customHeight="1" x14ac:dyDescent="0.25">
      <c r="A1647" s="64" t="s">
        <v>1486</v>
      </c>
      <c r="B1647" s="64" t="s">
        <v>1493</v>
      </c>
      <c r="C1647" s="64" t="s">
        <v>1492</v>
      </c>
      <c r="D1647" s="64" t="s">
        <v>839</v>
      </c>
      <c r="E1647" s="68" t="s">
        <v>1930</v>
      </c>
      <c r="F1647" s="64" t="s">
        <v>109</v>
      </c>
      <c r="G1647" s="48">
        <v>0</v>
      </c>
      <c r="H1647" s="49">
        <v>0</v>
      </c>
    </row>
    <row r="1648" spans="1:8" ht="24.95" customHeight="1" x14ac:dyDescent="0.25">
      <c r="A1648" s="68"/>
      <c r="B1648" s="68"/>
      <c r="C1648" s="68"/>
      <c r="D1648" s="68"/>
      <c r="E1648" s="68"/>
      <c r="F1648" s="68"/>
      <c r="G1648" s="49">
        <v>0</v>
      </c>
      <c r="H1648" s="49">
        <v>0</v>
      </c>
    </row>
    <row r="1649" spans="1:8" ht="24.95" customHeight="1" x14ac:dyDescent="0.25">
      <c r="A1649" s="68"/>
      <c r="B1649" s="68"/>
      <c r="C1649" s="68"/>
      <c r="D1649" s="68"/>
      <c r="E1649" s="68"/>
      <c r="F1649" s="68"/>
      <c r="G1649" s="20"/>
      <c r="H1649" s="49">
        <v>0</v>
      </c>
    </row>
    <row r="1650" spans="1:8" ht="24.95" customHeight="1" x14ac:dyDescent="0.25">
      <c r="A1650" s="64" t="s">
        <v>1486</v>
      </c>
      <c r="B1650" s="64" t="s">
        <v>1494</v>
      </c>
      <c r="C1650" s="64" t="s">
        <v>1492</v>
      </c>
      <c r="D1650" s="64" t="s">
        <v>839</v>
      </c>
      <c r="E1650" s="68" t="s">
        <v>1930</v>
      </c>
      <c r="F1650" s="64" t="s">
        <v>109</v>
      </c>
      <c r="G1650" s="48">
        <v>0</v>
      </c>
      <c r="H1650" s="49">
        <v>0</v>
      </c>
    </row>
    <row r="1651" spans="1:8" ht="24.95" customHeight="1" x14ac:dyDescent="0.25">
      <c r="A1651" s="68"/>
      <c r="B1651" s="68"/>
      <c r="C1651" s="68"/>
      <c r="D1651" s="68"/>
      <c r="E1651" s="68"/>
      <c r="F1651" s="68"/>
      <c r="G1651" s="49">
        <v>0</v>
      </c>
      <c r="H1651" s="49">
        <v>0</v>
      </c>
    </row>
    <row r="1652" spans="1:8" ht="24.95" customHeight="1" x14ac:dyDescent="0.25">
      <c r="A1652" s="68"/>
      <c r="B1652" s="68"/>
      <c r="C1652" s="68"/>
      <c r="D1652" s="68"/>
      <c r="E1652" s="68"/>
      <c r="F1652" s="68"/>
      <c r="G1652" s="20"/>
      <c r="H1652" s="49">
        <v>0</v>
      </c>
    </row>
    <row r="1653" spans="1:8" x14ac:dyDescent="0.25">
      <c r="A1653" s="64" t="s">
        <v>1486</v>
      </c>
      <c r="B1653" s="64" t="s">
        <v>1495</v>
      </c>
      <c r="C1653" s="64" t="s">
        <v>1496</v>
      </c>
      <c r="D1653" s="64" t="s">
        <v>844</v>
      </c>
      <c r="E1653" s="68" t="s">
        <v>1930</v>
      </c>
      <c r="F1653" s="64" t="s">
        <v>118</v>
      </c>
      <c r="G1653" s="48">
        <v>0</v>
      </c>
      <c r="H1653" s="49">
        <v>0</v>
      </c>
    </row>
    <row r="1654" spans="1:8" x14ac:dyDescent="0.25">
      <c r="A1654" s="68"/>
      <c r="B1654" s="68"/>
      <c r="C1654" s="68"/>
      <c r="D1654" s="68"/>
      <c r="E1654" s="68"/>
      <c r="F1654" s="68"/>
      <c r="G1654" s="49">
        <v>0</v>
      </c>
      <c r="H1654" s="49">
        <v>0</v>
      </c>
    </row>
    <row r="1655" spans="1:8" x14ac:dyDescent="0.25">
      <c r="A1655" s="68"/>
      <c r="B1655" s="68"/>
      <c r="C1655" s="68"/>
      <c r="D1655" s="68"/>
      <c r="E1655" s="68"/>
      <c r="F1655" s="68"/>
      <c r="G1655" s="20"/>
      <c r="H1655" s="49">
        <v>0</v>
      </c>
    </row>
    <row r="1656" spans="1:8" x14ac:dyDescent="0.25">
      <c r="A1656" s="64" t="s">
        <v>1486</v>
      </c>
      <c r="B1656" s="64" t="s">
        <v>1493</v>
      </c>
      <c r="C1656" s="64" t="s">
        <v>1496</v>
      </c>
      <c r="D1656" s="64" t="s">
        <v>844</v>
      </c>
      <c r="E1656" s="68" t="s">
        <v>1930</v>
      </c>
      <c r="F1656" s="64" t="s">
        <v>118</v>
      </c>
      <c r="G1656" s="48">
        <v>0</v>
      </c>
      <c r="H1656" s="49">
        <v>0</v>
      </c>
    </row>
    <row r="1657" spans="1:8" x14ac:dyDescent="0.25">
      <c r="A1657" s="68"/>
      <c r="B1657" s="68"/>
      <c r="C1657" s="68"/>
      <c r="D1657" s="68"/>
      <c r="E1657" s="68"/>
      <c r="F1657" s="68"/>
      <c r="G1657" s="49">
        <v>0</v>
      </c>
      <c r="H1657" s="49">
        <v>0</v>
      </c>
    </row>
    <row r="1658" spans="1:8" x14ac:dyDescent="0.25">
      <c r="A1658" s="68"/>
      <c r="B1658" s="68"/>
      <c r="C1658" s="68"/>
      <c r="D1658" s="68"/>
      <c r="E1658" s="68"/>
      <c r="F1658" s="68"/>
      <c r="G1658" s="20"/>
      <c r="H1658" s="49">
        <v>0</v>
      </c>
    </row>
    <row r="1659" spans="1:8" x14ac:dyDescent="0.25">
      <c r="A1659" s="64" t="s">
        <v>1486</v>
      </c>
      <c r="B1659" s="64" t="s">
        <v>1497</v>
      </c>
      <c r="C1659" s="64" t="s">
        <v>1496</v>
      </c>
      <c r="D1659" s="64" t="s">
        <v>844</v>
      </c>
      <c r="E1659" s="68" t="s">
        <v>1930</v>
      </c>
      <c r="F1659" s="64" t="s">
        <v>118</v>
      </c>
      <c r="G1659" s="48">
        <v>0</v>
      </c>
      <c r="H1659" s="49">
        <v>0</v>
      </c>
    </row>
    <row r="1660" spans="1:8" x14ac:dyDescent="0.25">
      <c r="A1660" s="68"/>
      <c r="B1660" s="68"/>
      <c r="C1660" s="68"/>
      <c r="D1660" s="68"/>
      <c r="E1660" s="68"/>
      <c r="F1660" s="68"/>
      <c r="G1660" s="49">
        <v>0</v>
      </c>
      <c r="H1660" s="49">
        <v>0</v>
      </c>
    </row>
    <row r="1661" spans="1:8" x14ac:dyDescent="0.25">
      <c r="A1661" s="68"/>
      <c r="B1661" s="68"/>
      <c r="C1661" s="68"/>
      <c r="D1661" s="68"/>
      <c r="E1661" s="68"/>
      <c r="F1661" s="68"/>
      <c r="G1661" s="20"/>
      <c r="H1661" s="49">
        <v>0</v>
      </c>
    </row>
    <row r="1662" spans="1:8" ht="24.95" customHeight="1" x14ac:dyDescent="0.25">
      <c r="A1662" s="64" t="s">
        <v>1498</v>
      </c>
      <c r="B1662" s="64" t="s">
        <v>1499</v>
      </c>
      <c r="C1662" s="64" t="s">
        <v>1500</v>
      </c>
      <c r="D1662" s="64" t="s">
        <v>1501</v>
      </c>
      <c r="E1662" s="68" t="s">
        <v>1930</v>
      </c>
      <c r="F1662" s="64" t="s">
        <v>126</v>
      </c>
      <c r="G1662" s="48">
        <v>0</v>
      </c>
      <c r="H1662" s="49">
        <v>0</v>
      </c>
    </row>
    <row r="1663" spans="1:8" ht="24.95" customHeight="1" x14ac:dyDescent="0.25">
      <c r="A1663" s="68"/>
      <c r="B1663" s="68"/>
      <c r="C1663" s="68"/>
      <c r="D1663" s="68"/>
      <c r="E1663" s="68"/>
      <c r="F1663" s="68"/>
      <c r="G1663" s="49">
        <v>0</v>
      </c>
      <c r="H1663" s="49">
        <v>0</v>
      </c>
    </row>
    <row r="1664" spans="1:8" ht="24.95" customHeight="1" x14ac:dyDescent="0.25">
      <c r="A1664" s="68"/>
      <c r="B1664" s="68"/>
      <c r="C1664" s="68"/>
      <c r="D1664" s="68"/>
      <c r="E1664" s="68"/>
      <c r="F1664" s="68"/>
      <c r="G1664" s="20"/>
      <c r="H1664" s="49">
        <v>0</v>
      </c>
    </row>
    <row r="1665" spans="1:8" ht="24.95" customHeight="1" x14ac:dyDescent="0.25">
      <c r="A1665" s="64" t="s">
        <v>1498</v>
      </c>
      <c r="B1665" s="64" t="s">
        <v>1490</v>
      </c>
      <c r="C1665" s="64" t="s">
        <v>1500</v>
      </c>
      <c r="D1665" s="64" t="s">
        <v>1501</v>
      </c>
      <c r="E1665" s="68" t="s">
        <v>1930</v>
      </c>
      <c r="F1665" s="64" t="s">
        <v>126</v>
      </c>
      <c r="G1665" s="48">
        <v>0</v>
      </c>
      <c r="H1665" s="49">
        <v>0</v>
      </c>
    </row>
    <row r="1666" spans="1:8" ht="24.95" customHeight="1" x14ac:dyDescent="0.25">
      <c r="A1666" s="68"/>
      <c r="B1666" s="68"/>
      <c r="C1666" s="68"/>
      <c r="D1666" s="68"/>
      <c r="E1666" s="68"/>
      <c r="F1666" s="68"/>
      <c r="G1666" s="49">
        <v>0</v>
      </c>
      <c r="H1666" s="49">
        <v>0</v>
      </c>
    </row>
    <row r="1667" spans="1:8" ht="24.95" customHeight="1" x14ac:dyDescent="0.25">
      <c r="A1667" s="68"/>
      <c r="B1667" s="68"/>
      <c r="C1667" s="68"/>
      <c r="D1667" s="68"/>
      <c r="E1667" s="68"/>
      <c r="F1667" s="68"/>
      <c r="G1667" s="20"/>
      <c r="H1667" s="49">
        <v>0</v>
      </c>
    </row>
    <row r="1668" spans="1:8" ht="24.95" customHeight="1" x14ac:dyDescent="0.25">
      <c r="A1668" s="64" t="s">
        <v>1498</v>
      </c>
      <c r="B1668" s="64" t="s">
        <v>1494</v>
      </c>
      <c r="C1668" s="64" t="s">
        <v>1500</v>
      </c>
      <c r="D1668" s="64" t="s">
        <v>1501</v>
      </c>
      <c r="E1668" s="68" t="s">
        <v>1930</v>
      </c>
      <c r="F1668" s="64" t="s">
        <v>126</v>
      </c>
      <c r="G1668" s="48">
        <v>0</v>
      </c>
      <c r="H1668" s="49">
        <v>0</v>
      </c>
    </row>
    <row r="1669" spans="1:8" ht="24.95" customHeight="1" x14ac:dyDescent="0.25">
      <c r="A1669" s="68"/>
      <c r="B1669" s="68"/>
      <c r="C1669" s="68"/>
      <c r="D1669" s="68"/>
      <c r="E1669" s="68"/>
      <c r="F1669" s="68"/>
      <c r="G1669" s="49">
        <v>0</v>
      </c>
      <c r="H1669" s="49">
        <v>0</v>
      </c>
    </row>
    <row r="1670" spans="1:8" ht="24.95" customHeight="1" x14ac:dyDescent="0.25">
      <c r="A1670" s="68"/>
      <c r="B1670" s="68"/>
      <c r="C1670" s="68"/>
      <c r="D1670" s="68"/>
      <c r="E1670" s="68"/>
      <c r="F1670" s="68"/>
      <c r="G1670" s="20"/>
      <c r="H1670" s="49">
        <v>0</v>
      </c>
    </row>
    <row r="1671" spans="1:8" ht="24.95" customHeight="1" x14ac:dyDescent="0.25">
      <c r="A1671" s="64" t="s">
        <v>1502</v>
      </c>
      <c r="B1671" s="64" t="s">
        <v>1503</v>
      </c>
      <c r="C1671" s="64" t="s">
        <v>1504</v>
      </c>
      <c r="D1671" s="64" t="s">
        <v>1505</v>
      </c>
      <c r="E1671" s="64" t="s">
        <v>1929</v>
      </c>
      <c r="F1671" s="70">
        <v>42317</v>
      </c>
      <c r="G1671" s="50">
        <v>4100</v>
      </c>
      <c r="H1671" s="50">
        <v>5731</v>
      </c>
    </row>
    <row r="1672" spans="1:8" ht="24.95" customHeight="1" x14ac:dyDescent="0.25">
      <c r="A1672" s="64"/>
      <c r="B1672" s="64"/>
      <c r="C1672" s="64"/>
      <c r="D1672" s="64"/>
      <c r="E1672" s="64"/>
      <c r="F1672" s="64"/>
      <c r="G1672" s="50"/>
      <c r="H1672" s="50">
        <v>0</v>
      </c>
    </row>
    <row r="1673" spans="1:8" ht="24.95" customHeight="1" x14ac:dyDescent="0.25">
      <c r="A1673" s="64"/>
      <c r="B1673" s="64"/>
      <c r="C1673" s="64"/>
      <c r="D1673" s="64"/>
      <c r="E1673" s="64"/>
      <c r="F1673" s="64"/>
      <c r="G1673" s="50"/>
      <c r="H1673" s="50">
        <v>0</v>
      </c>
    </row>
    <row r="1674" spans="1:8" x14ac:dyDescent="0.25">
      <c r="A1674" s="64" t="s">
        <v>1506</v>
      </c>
      <c r="B1674" s="64" t="s">
        <v>1507</v>
      </c>
      <c r="C1674" s="64" t="s">
        <v>185</v>
      </c>
      <c r="D1674" s="64" t="s">
        <v>765</v>
      </c>
      <c r="E1674" s="64" t="s">
        <v>1929</v>
      </c>
      <c r="F1674" s="70">
        <v>42332</v>
      </c>
      <c r="G1674" s="50">
        <v>2050</v>
      </c>
      <c r="H1674" s="50">
        <v>2573.13</v>
      </c>
    </row>
    <row r="1675" spans="1:8" x14ac:dyDescent="0.25">
      <c r="A1675" s="64"/>
      <c r="B1675" s="64"/>
      <c r="C1675" s="64"/>
      <c r="D1675" s="64"/>
      <c r="E1675" s="64"/>
      <c r="F1675" s="64"/>
      <c r="G1675" s="50"/>
      <c r="H1675" s="50">
        <v>0</v>
      </c>
    </row>
    <row r="1676" spans="1:8" x14ac:dyDescent="0.25">
      <c r="A1676" s="64"/>
      <c r="B1676" s="64"/>
      <c r="C1676" s="64"/>
      <c r="D1676" s="64"/>
      <c r="E1676" s="64"/>
      <c r="F1676" s="64"/>
      <c r="G1676" s="50"/>
      <c r="H1676" s="50">
        <v>627</v>
      </c>
    </row>
    <row r="1677" spans="1:8" x14ac:dyDescent="0.25">
      <c r="A1677" s="64" t="s">
        <v>1508</v>
      </c>
      <c r="B1677" s="64" t="s">
        <v>1509</v>
      </c>
      <c r="C1677" s="64" t="s">
        <v>1510</v>
      </c>
      <c r="D1677" s="64" t="s">
        <v>1511</v>
      </c>
      <c r="E1677" s="64" t="s">
        <v>1929</v>
      </c>
      <c r="F1677" s="64" t="s">
        <v>373</v>
      </c>
      <c r="G1677" s="50">
        <v>0</v>
      </c>
      <c r="H1677" s="50">
        <v>0</v>
      </c>
    </row>
    <row r="1678" spans="1:8" x14ac:dyDescent="0.25">
      <c r="A1678" s="64"/>
      <c r="B1678" s="64"/>
      <c r="C1678" s="64"/>
      <c r="D1678" s="64"/>
      <c r="E1678" s="64"/>
      <c r="F1678" s="64"/>
      <c r="G1678" s="50"/>
      <c r="H1678" s="50">
        <v>0</v>
      </c>
    </row>
    <row r="1679" spans="1:8" x14ac:dyDescent="0.25">
      <c r="A1679" s="64"/>
      <c r="B1679" s="64"/>
      <c r="C1679" s="64"/>
      <c r="D1679" s="64"/>
      <c r="E1679" s="64"/>
      <c r="F1679" s="64"/>
      <c r="G1679" s="50"/>
      <c r="H1679" s="50">
        <v>0</v>
      </c>
    </row>
    <row r="1680" spans="1:8" x14ac:dyDescent="0.25">
      <c r="A1680" s="64" t="s">
        <v>1512</v>
      </c>
      <c r="B1680" s="64" t="s">
        <v>1509</v>
      </c>
      <c r="C1680" s="64" t="s">
        <v>1510</v>
      </c>
      <c r="D1680" s="64" t="s">
        <v>1511</v>
      </c>
      <c r="E1680" s="64" t="s">
        <v>1929</v>
      </c>
      <c r="F1680" s="70">
        <v>42321</v>
      </c>
      <c r="G1680" s="50">
        <v>2050</v>
      </c>
      <c r="H1680" s="50">
        <v>0</v>
      </c>
    </row>
    <row r="1681" spans="1:8" x14ac:dyDescent="0.25">
      <c r="A1681" s="64"/>
      <c r="B1681" s="64"/>
      <c r="C1681" s="64"/>
      <c r="D1681" s="64"/>
      <c r="E1681" s="64"/>
      <c r="F1681" s="64"/>
      <c r="G1681" s="50"/>
      <c r="H1681" s="50">
        <v>0</v>
      </c>
    </row>
    <row r="1682" spans="1:8" x14ac:dyDescent="0.25">
      <c r="A1682" s="64"/>
      <c r="B1682" s="64"/>
      <c r="C1682" s="64"/>
      <c r="D1682" s="64"/>
      <c r="E1682" s="64"/>
      <c r="F1682" s="64"/>
      <c r="G1682" s="50"/>
      <c r="H1682" s="50">
        <v>0</v>
      </c>
    </row>
    <row r="1683" spans="1:8" x14ac:dyDescent="0.25">
      <c r="A1683" s="64" t="s">
        <v>1513</v>
      </c>
      <c r="B1683" s="64" t="s">
        <v>1514</v>
      </c>
      <c r="C1683" s="64" t="s">
        <v>1510</v>
      </c>
      <c r="D1683" s="64" t="s">
        <v>1511</v>
      </c>
      <c r="E1683" s="64" t="s">
        <v>1929</v>
      </c>
      <c r="F1683" s="70">
        <v>42322</v>
      </c>
      <c r="G1683" s="50">
        <v>4100</v>
      </c>
      <c r="H1683" s="50">
        <v>3471.64</v>
      </c>
    </row>
    <row r="1684" spans="1:8" x14ac:dyDescent="0.25">
      <c r="A1684" s="64"/>
      <c r="B1684" s="64"/>
      <c r="C1684" s="64"/>
      <c r="D1684" s="64"/>
      <c r="E1684" s="64"/>
      <c r="F1684" s="64"/>
      <c r="G1684" s="50"/>
      <c r="H1684" s="50">
        <v>0</v>
      </c>
    </row>
    <row r="1685" spans="1:8" x14ac:dyDescent="0.25">
      <c r="A1685" s="64"/>
      <c r="B1685" s="64"/>
      <c r="C1685" s="64"/>
      <c r="D1685" s="64"/>
      <c r="E1685" s="64"/>
      <c r="F1685" s="64"/>
      <c r="G1685" s="50"/>
      <c r="H1685" s="50">
        <v>0</v>
      </c>
    </row>
    <row r="1686" spans="1:8" x14ac:dyDescent="0.25">
      <c r="A1686" s="64" t="s">
        <v>1515</v>
      </c>
      <c r="B1686" s="66" t="s">
        <v>1516</v>
      </c>
      <c r="C1686" s="66" t="s">
        <v>1510</v>
      </c>
      <c r="D1686" s="66" t="s">
        <v>1511</v>
      </c>
      <c r="E1686" s="64" t="s">
        <v>1929</v>
      </c>
      <c r="F1686" s="70">
        <v>42335</v>
      </c>
      <c r="G1686" s="50">
        <v>2050</v>
      </c>
      <c r="H1686" s="50">
        <v>4978</v>
      </c>
    </row>
    <row r="1687" spans="1:8" x14ac:dyDescent="0.25">
      <c r="A1687" s="64"/>
      <c r="B1687" s="66"/>
      <c r="C1687" s="66"/>
      <c r="D1687" s="66"/>
      <c r="E1687" s="64"/>
      <c r="F1687" s="64"/>
      <c r="G1687" s="50"/>
      <c r="H1687" s="50">
        <v>0</v>
      </c>
    </row>
    <row r="1688" spans="1:8" x14ac:dyDescent="0.25">
      <c r="A1688" s="64"/>
      <c r="B1688" s="66"/>
      <c r="C1688" s="66"/>
      <c r="D1688" s="66"/>
      <c r="E1688" s="64"/>
      <c r="F1688" s="64"/>
      <c r="G1688" s="50"/>
      <c r="H1688" s="50">
        <v>627</v>
      </c>
    </row>
    <row r="1689" spans="1:8" ht="15" customHeight="1" x14ac:dyDescent="0.25">
      <c r="A1689" s="82" t="s">
        <v>1517</v>
      </c>
      <c r="B1689" s="79" t="s">
        <v>1097</v>
      </c>
      <c r="C1689" s="79" t="s">
        <v>72</v>
      </c>
      <c r="D1689" s="79" t="s">
        <v>1518</v>
      </c>
      <c r="E1689" s="79" t="s">
        <v>1519</v>
      </c>
      <c r="F1689" s="79" t="s">
        <v>1108</v>
      </c>
      <c r="G1689" s="51">
        <v>180</v>
      </c>
      <c r="H1689" s="51">
        <v>561</v>
      </c>
    </row>
    <row r="1690" spans="1:8" ht="15" customHeight="1" x14ac:dyDescent="0.25">
      <c r="A1690" s="83"/>
      <c r="B1690" s="80"/>
      <c r="C1690" s="80"/>
      <c r="D1690" s="80"/>
      <c r="E1690" s="80"/>
      <c r="F1690" s="80"/>
      <c r="G1690" s="51"/>
      <c r="H1690" s="51">
        <v>0</v>
      </c>
    </row>
    <row r="1691" spans="1:8" ht="15" customHeight="1" x14ac:dyDescent="0.25">
      <c r="A1691" s="84"/>
      <c r="B1691" s="81"/>
      <c r="C1691" s="81"/>
      <c r="D1691" s="81"/>
      <c r="E1691" s="81"/>
      <c r="F1691" s="81"/>
      <c r="G1691" s="51">
        <v>0</v>
      </c>
      <c r="H1691" s="51">
        <v>0</v>
      </c>
    </row>
    <row r="1692" spans="1:8" ht="15" customHeight="1" x14ac:dyDescent="0.25">
      <c r="A1692" s="82" t="s">
        <v>1517</v>
      </c>
      <c r="B1692" s="82" t="s">
        <v>1520</v>
      </c>
      <c r="C1692" s="79" t="s">
        <v>1521</v>
      </c>
      <c r="D1692" s="79" t="s">
        <v>1522</v>
      </c>
      <c r="E1692" s="79" t="s">
        <v>1519</v>
      </c>
      <c r="F1692" s="79" t="s">
        <v>434</v>
      </c>
      <c r="G1692" s="51">
        <v>561</v>
      </c>
      <c r="H1692" s="51">
        <v>340.99</v>
      </c>
    </row>
    <row r="1693" spans="1:8" ht="15" customHeight="1" x14ac:dyDescent="0.25">
      <c r="A1693" s="83"/>
      <c r="B1693" s="83"/>
      <c r="C1693" s="80"/>
      <c r="D1693" s="80"/>
      <c r="E1693" s="80"/>
      <c r="F1693" s="80"/>
      <c r="G1693" s="51"/>
      <c r="H1693" s="51">
        <v>0</v>
      </c>
    </row>
    <row r="1694" spans="1:8" ht="15" customHeight="1" x14ac:dyDescent="0.25">
      <c r="A1694" s="84"/>
      <c r="B1694" s="84"/>
      <c r="C1694" s="81"/>
      <c r="D1694" s="81"/>
      <c r="E1694" s="81"/>
      <c r="F1694" s="81"/>
      <c r="G1694" s="51">
        <v>0</v>
      </c>
      <c r="H1694" s="51">
        <v>0</v>
      </c>
    </row>
    <row r="1695" spans="1:8" ht="15" customHeight="1" x14ac:dyDescent="0.25">
      <c r="A1695" s="82" t="s">
        <v>1517</v>
      </c>
      <c r="B1695" s="82" t="s">
        <v>1523</v>
      </c>
      <c r="C1695" s="79" t="s">
        <v>1521</v>
      </c>
      <c r="D1695" s="79" t="s">
        <v>1522</v>
      </c>
      <c r="E1695" s="79" t="s">
        <v>1519</v>
      </c>
      <c r="F1695" s="79" t="s">
        <v>434</v>
      </c>
      <c r="G1695" s="51">
        <v>0</v>
      </c>
      <c r="H1695" s="51">
        <v>0</v>
      </c>
    </row>
    <row r="1696" spans="1:8" ht="15" customHeight="1" x14ac:dyDescent="0.25">
      <c r="A1696" s="83"/>
      <c r="B1696" s="83"/>
      <c r="C1696" s="80"/>
      <c r="D1696" s="80"/>
      <c r="E1696" s="80"/>
      <c r="F1696" s="80"/>
      <c r="G1696" s="51"/>
      <c r="H1696" s="51">
        <v>0</v>
      </c>
    </row>
    <row r="1697" spans="1:8" ht="15" customHeight="1" x14ac:dyDescent="0.25">
      <c r="A1697" s="84"/>
      <c r="B1697" s="84"/>
      <c r="C1697" s="81"/>
      <c r="D1697" s="81"/>
      <c r="E1697" s="81"/>
      <c r="F1697" s="81"/>
      <c r="G1697" s="52">
        <v>1800</v>
      </c>
      <c r="H1697" s="52">
        <v>0</v>
      </c>
    </row>
    <row r="1698" spans="1:8" ht="24.95" customHeight="1" x14ac:dyDescent="0.25">
      <c r="A1698" s="76" t="s">
        <v>1526</v>
      </c>
      <c r="B1698" s="73" t="s">
        <v>1524</v>
      </c>
      <c r="C1698" s="79" t="s">
        <v>72</v>
      </c>
      <c r="D1698" s="79" t="s">
        <v>1525</v>
      </c>
      <c r="E1698" s="73" t="s">
        <v>1519</v>
      </c>
      <c r="F1698" s="79" t="s">
        <v>652</v>
      </c>
      <c r="G1698" s="18">
        <v>723</v>
      </c>
      <c r="H1698" s="52">
        <v>524</v>
      </c>
    </row>
    <row r="1699" spans="1:8" ht="24.95" customHeight="1" x14ac:dyDescent="0.25">
      <c r="A1699" s="77"/>
      <c r="B1699" s="74"/>
      <c r="C1699" s="80"/>
      <c r="D1699" s="80"/>
      <c r="E1699" s="74"/>
      <c r="F1699" s="80"/>
      <c r="G1699" s="52"/>
      <c r="H1699" s="52">
        <v>0</v>
      </c>
    </row>
    <row r="1700" spans="1:8" ht="24.95" customHeight="1" x14ac:dyDescent="0.25">
      <c r="A1700" s="78"/>
      <c r="B1700" s="75"/>
      <c r="C1700" s="81"/>
      <c r="D1700" s="81"/>
      <c r="E1700" s="75"/>
      <c r="F1700" s="81"/>
      <c r="G1700" s="52">
        <v>0</v>
      </c>
      <c r="H1700" s="52">
        <v>0</v>
      </c>
    </row>
    <row r="1701" spans="1:8" ht="24.95" customHeight="1" x14ac:dyDescent="0.25">
      <c r="A1701" s="76" t="s">
        <v>1528</v>
      </c>
      <c r="B1701" s="76" t="s">
        <v>1963</v>
      </c>
      <c r="C1701" s="79" t="s">
        <v>1527</v>
      </c>
      <c r="D1701" s="79" t="s">
        <v>383</v>
      </c>
      <c r="E1701" s="73" t="s">
        <v>1519</v>
      </c>
      <c r="F1701" s="79" t="s">
        <v>93</v>
      </c>
      <c r="G1701" s="18">
        <v>0</v>
      </c>
      <c r="H1701" s="52">
        <v>0</v>
      </c>
    </row>
    <row r="1702" spans="1:8" ht="24.95" customHeight="1" x14ac:dyDescent="0.25">
      <c r="A1702" s="77"/>
      <c r="B1702" s="77"/>
      <c r="C1702" s="80"/>
      <c r="D1702" s="80"/>
      <c r="E1702" s="74"/>
      <c r="F1702" s="80"/>
      <c r="G1702" s="52"/>
      <c r="H1702" s="52">
        <v>0</v>
      </c>
    </row>
    <row r="1703" spans="1:8" ht="24.95" customHeight="1" x14ac:dyDescent="0.25">
      <c r="A1703" s="78"/>
      <c r="B1703" s="78"/>
      <c r="C1703" s="81"/>
      <c r="D1703" s="81"/>
      <c r="E1703" s="75"/>
      <c r="F1703" s="81"/>
      <c r="G1703" s="52">
        <v>0</v>
      </c>
      <c r="H1703" s="52">
        <v>0</v>
      </c>
    </row>
    <row r="1704" spans="1:8" ht="24.95" customHeight="1" x14ac:dyDescent="0.25">
      <c r="A1704" s="76" t="s">
        <v>1533</v>
      </c>
      <c r="B1704" s="73" t="s">
        <v>1529</v>
      </c>
      <c r="C1704" s="79" t="s">
        <v>1530</v>
      </c>
      <c r="D1704" s="79" t="s">
        <v>1531</v>
      </c>
      <c r="E1704" s="73" t="s">
        <v>1519</v>
      </c>
      <c r="F1704" s="79" t="s">
        <v>1532</v>
      </c>
      <c r="G1704" s="18">
        <v>0</v>
      </c>
      <c r="H1704" s="52">
        <v>159</v>
      </c>
    </row>
    <row r="1705" spans="1:8" ht="24.95" customHeight="1" x14ac:dyDescent="0.25">
      <c r="A1705" s="77"/>
      <c r="B1705" s="74"/>
      <c r="C1705" s="80"/>
      <c r="D1705" s="80"/>
      <c r="E1705" s="74"/>
      <c r="F1705" s="80"/>
      <c r="G1705" s="52"/>
      <c r="H1705" s="52">
        <v>0</v>
      </c>
    </row>
    <row r="1706" spans="1:8" ht="24.95" customHeight="1" x14ac:dyDescent="0.25">
      <c r="A1706" s="78"/>
      <c r="B1706" s="75"/>
      <c r="C1706" s="81"/>
      <c r="D1706" s="81"/>
      <c r="E1706" s="75"/>
      <c r="F1706" s="81"/>
      <c r="G1706" s="52">
        <v>0</v>
      </c>
      <c r="H1706" s="52">
        <v>0</v>
      </c>
    </row>
    <row r="1707" spans="1:8" ht="15" customHeight="1" x14ac:dyDescent="0.25">
      <c r="A1707" s="73" t="s">
        <v>1528</v>
      </c>
      <c r="B1707" s="73" t="s">
        <v>1963</v>
      </c>
      <c r="C1707" s="76" t="s">
        <v>145</v>
      </c>
      <c r="D1707" s="79" t="s">
        <v>145</v>
      </c>
      <c r="E1707" s="73" t="s">
        <v>1519</v>
      </c>
      <c r="F1707" s="79" t="s">
        <v>1534</v>
      </c>
      <c r="G1707" s="18">
        <v>0</v>
      </c>
      <c r="H1707" s="52">
        <v>0</v>
      </c>
    </row>
    <row r="1708" spans="1:8" ht="15" customHeight="1" x14ac:dyDescent="0.25">
      <c r="A1708" s="74"/>
      <c r="B1708" s="74"/>
      <c r="C1708" s="77"/>
      <c r="D1708" s="80"/>
      <c r="E1708" s="74"/>
      <c r="F1708" s="80"/>
      <c r="G1708" s="52"/>
      <c r="H1708" s="52">
        <v>0</v>
      </c>
    </row>
    <row r="1709" spans="1:8" ht="15" customHeight="1" x14ac:dyDescent="0.25">
      <c r="A1709" s="75"/>
      <c r="B1709" s="75"/>
      <c r="C1709" s="78"/>
      <c r="D1709" s="81"/>
      <c r="E1709" s="75"/>
      <c r="F1709" s="81"/>
      <c r="G1709" s="52">
        <v>1050</v>
      </c>
      <c r="H1709" s="52">
        <v>0</v>
      </c>
    </row>
    <row r="1710" spans="1:8" ht="20.100000000000001" customHeight="1" x14ac:dyDescent="0.25">
      <c r="A1710" s="73" t="s">
        <v>1535</v>
      </c>
      <c r="B1710" s="73" t="s">
        <v>1536</v>
      </c>
      <c r="C1710" s="79" t="s">
        <v>1537</v>
      </c>
      <c r="D1710" s="79" t="s">
        <v>800</v>
      </c>
      <c r="E1710" s="73" t="s">
        <v>1519</v>
      </c>
      <c r="F1710" s="79" t="s">
        <v>101</v>
      </c>
      <c r="G1710" s="52">
        <v>243</v>
      </c>
      <c r="H1710" s="52">
        <v>524</v>
      </c>
    </row>
    <row r="1711" spans="1:8" ht="20.100000000000001" customHeight="1" x14ac:dyDescent="0.25">
      <c r="A1711" s="74"/>
      <c r="B1711" s="74"/>
      <c r="C1711" s="80"/>
      <c r="D1711" s="80"/>
      <c r="E1711" s="74"/>
      <c r="F1711" s="80"/>
      <c r="G1711" s="52">
        <v>0</v>
      </c>
      <c r="H1711" s="52">
        <v>0</v>
      </c>
    </row>
    <row r="1712" spans="1:8" ht="20.100000000000001" customHeight="1" x14ac:dyDescent="0.25">
      <c r="A1712" s="75"/>
      <c r="B1712" s="75"/>
      <c r="C1712" s="81"/>
      <c r="D1712" s="81"/>
      <c r="E1712" s="75"/>
      <c r="F1712" s="81"/>
      <c r="G1712" s="52">
        <v>1050</v>
      </c>
      <c r="H1712" s="52">
        <v>0</v>
      </c>
    </row>
    <row r="1713" spans="1:8" ht="20.100000000000001" customHeight="1" x14ac:dyDescent="0.25">
      <c r="A1713" s="73" t="s">
        <v>1538</v>
      </c>
      <c r="B1713" s="73" t="s">
        <v>1539</v>
      </c>
      <c r="C1713" s="79" t="s">
        <v>1537</v>
      </c>
      <c r="D1713" s="79" t="s">
        <v>800</v>
      </c>
      <c r="E1713" s="73" t="s">
        <v>1519</v>
      </c>
      <c r="F1713" s="79" t="s">
        <v>1540</v>
      </c>
      <c r="G1713" s="52">
        <v>243</v>
      </c>
      <c r="H1713" s="52">
        <v>0</v>
      </c>
    </row>
    <row r="1714" spans="1:8" ht="20.100000000000001" customHeight="1" x14ac:dyDescent="0.25">
      <c r="A1714" s="74"/>
      <c r="B1714" s="74"/>
      <c r="C1714" s="80"/>
      <c r="D1714" s="80"/>
      <c r="E1714" s="74"/>
      <c r="F1714" s="80"/>
      <c r="G1714" s="52"/>
      <c r="H1714" s="52">
        <v>0</v>
      </c>
    </row>
    <row r="1715" spans="1:8" ht="20.100000000000001" customHeight="1" x14ac:dyDescent="0.25">
      <c r="A1715" s="75"/>
      <c r="B1715" s="75"/>
      <c r="C1715" s="81"/>
      <c r="D1715" s="81"/>
      <c r="E1715" s="75"/>
      <c r="F1715" s="81"/>
      <c r="G1715" s="52">
        <v>0</v>
      </c>
      <c r="H1715" s="52">
        <v>0</v>
      </c>
    </row>
    <row r="1716" spans="1:8" ht="20.100000000000001" customHeight="1" x14ac:dyDescent="0.25">
      <c r="A1716" s="73" t="s">
        <v>1541</v>
      </c>
      <c r="B1716" s="73" t="s">
        <v>1542</v>
      </c>
      <c r="C1716" s="79" t="s">
        <v>1537</v>
      </c>
      <c r="D1716" s="79" t="s">
        <v>1543</v>
      </c>
      <c r="E1716" s="73" t="s">
        <v>1519</v>
      </c>
      <c r="F1716" s="79" t="s">
        <v>101</v>
      </c>
      <c r="G1716" s="52">
        <v>0</v>
      </c>
      <c r="H1716" s="52">
        <v>0</v>
      </c>
    </row>
    <row r="1717" spans="1:8" ht="20.100000000000001" customHeight="1" x14ac:dyDescent="0.25">
      <c r="A1717" s="74"/>
      <c r="B1717" s="74"/>
      <c r="C1717" s="80"/>
      <c r="D1717" s="80"/>
      <c r="E1717" s="74"/>
      <c r="F1717" s="80"/>
      <c r="G1717" s="52"/>
      <c r="H1717" s="52">
        <v>0</v>
      </c>
    </row>
    <row r="1718" spans="1:8" ht="20.100000000000001" customHeight="1" x14ac:dyDescent="0.25">
      <c r="A1718" s="75"/>
      <c r="B1718" s="75"/>
      <c r="C1718" s="81"/>
      <c r="D1718" s="81"/>
      <c r="E1718" s="75"/>
      <c r="F1718" s="81"/>
      <c r="G1718" s="52">
        <v>1050</v>
      </c>
      <c r="H1718" s="52">
        <v>0</v>
      </c>
    </row>
    <row r="1719" spans="1:8" ht="20.100000000000001" customHeight="1" x14ac:dyDescent="0.25">
      <c r="A1719" s="73" t="s">
        <v>1541</v>
      </c>
      <c r="B1719" s="76" t="s">
        <v>1544</v>
      </c>
      <c r="C1719" s="79" t="s">
        <v>1537</v>
      </c>
      <c r="D1719" s="79" t="s">
        <v>800</v>
      </c>
      <c r="E1719" s="73" t="s">
        <v>1519</v>
      </c>
      <c r="F1719" s="79" t="s">
        <v>101</v>
      </c>
      <c r="G1719" s="52">
        <v>285</v>
      </c>
      <c r="H1719" s="52">
        <v>524</v>
      </c>
    </row>
    <row r="1720" spans="1:8" ht="20.100000000000001" customHeight="1" x14ac:dyDescent="0.25">
      <c r="A1720" s="74"/>
      <c r="B1720" s="77"/>
      <c r="C1720" s="80"/>
      <c r="D1720" s="80"/>
      <c r="E1720" s="74"/>
      <c r="F1720" s="80"/>
      <c r="G1720" s="52"/>
      <c r="H1720" s="52">
        <v>0</v>
      </c>
    </row>
    <row r="1721" spans="1:8" ht="20.100000000000001" customHeight="1" x14ac:dyDescent="0.25">
      <c r="A1721" s="75"/>
      <c r="B1721" s="78"/>
      <c r="C1721" s="81"/>
      <c r="D1721" s="81"/>
      <c r="E1721" s="75"/>
      <c r="F1721" s="81"/>
      <c r="G1721" s="52">
        <v>0</v>
      </c>
      <c r="H1721" s="52">
        <v>0</v>
      </c>
    </row>
    <row r="1722" spans="1:8" ht="20.100000000000001" customHeight="1" x14ac:dyDescent="0.25">
      <c r="A1722" s="73" t="s">
        <v>1545</v>
      </c>
      <c r="B1722" s="76" t="s">
        <v>1546</v>
      </c>
      <c r="C1722" s="79" t="s">
        <v>1547</v>
      </c>
      <c r="D1722" s="79" t="s">
        <v>805</v>
      </c>
      <c r="E1722" s="73" t="s">
        <v>1519</v>
      </c>
      <c r="F1722" s="123" t="s">
        <v>109</v>
      </c>
      <c r="G1722" s="52">
        <v>0</v>
      </c>
      <c r="H1722" s="52">
        <v>0</v>
      </c>
    </row>
    <row r="1723" spans="1:8" ht="20.100000000000001" customHeight="1" x14ac:dyDescent="0.25">
      <c r="A1723" s="74"/>
      <c r="B1723" s="77"/>
      <c r="C1723" s="80"/>
      <c r="D1723" s="80"/>
      <c r="E1723" s="74"/>
      <c r="F1723" s="124"/>
      <c r="G1723" s="52"/>
      <c r="H1723" s="52">
        <v>0</v>
      </c>
    </row>
    <row r="1724" spans="1:8" ht="20.100000000000001" customHeight="1" x14ac:dyDescent="0.25">
      <c r="A1724" s="75"/>
      <c r="B1724" s="78"/>
      <c r="C1724" s="81"/>
      <c r="D1724" s="81"/>
      <c r="E1724" s="75"/>
      <c r="F1724" s="125"/>
      <c r="G1724" s="52">
        <v>1800</v>
      </c>
      <c r="H1724" s="52">
        <v>0</v>
      </c>
    </row>
    <row r="1725" spans="1:8" ht="20.100000000000001" customHeight="1" x14ac:dyDescent="0.25">
      <c r="A1725" s="73" t="s">
        <v>1545</v>
      </c>
      <c r="B1725" s="76" t="s">
        <v>1548</v>
      </c>
      <c r="C1725" s="79" t="s">
        <v>1547</v>
      </c>
      <c r="D1725" s="79" t="s">
        <v>805</v>
      </c>
      <c r="E1725" s="73" t="s">
        <v>1519</v>
      </c>
      <c r="F1725" s="79" t="s">
        <v>109</v>
      </c>
      <c r="G1725" s="52">
        <v>359</v>
      </c>
      <c r="H1725" s="52">
        <v>561</v>
      </c>
    </row>
    <row r="1726" spans="1:8" ht="20.100000000000001" customHeight="1" x14ac:dyDescent="0.25">
      <c r="A1726" s="74"/>
      <c r="B1726" s="77"/>
      <c r="C1726" s="80"/>
      <c r="D1726" s="80"/>
      <c r="E1726" s="74"/>
      <c r="F1726" s="80"/>
      <c r="G1726" s="52"/>
      <c r="H1726" s="52">
        <v>0</v>
      </c>
    </row>
    <row r="1727" spans="1:8" ht="20.100000000000001" customHeight="1" x14ac:dyDescent="0.25">
      <c r="A1727" s="75"/>
      <c r="B1727" s="78"/>
      <c r="C1727" s="81"/>
      <c r="D1727" s="81"/>
      <c r="E1727" s="75"/>
      <c r="F1727" s="81"/>
      <c r="G1727" s="52"/>
      <c r="H1727" s="52"/>
    </row>
    <row r="1728" spans="1:8" ht="15" customHeight="1" x14ac:dyDescent="0.25">
      <c r="A1728" s="73" t="s">
        <v>1549</v>
      </c>
      <c r="B1728" s="94" t="s">
        <v>1546</v>
      </c>
      <c r="C1728" s="79" t="s">
        <v>1550</v>
      </c>
      <c r="D1728" s="79" t="s">
        <v>844</v>
      </c>
      <c r="E1728" s="73" t="s">
        <v>1519</v>
      </c>
      <c r="F1728" s="79" t="s">
        <v>118</v>
      </c>
      <c r="G1728" s="52">
        <v>1800</v>
      </c>
      <c r="H1728" s="52">
        <v>0</v>
      </c>
    </row>
    <row r="1729" spans="1:8" ht="15" customHeight="1" x14ac:dyDescent="0.25">
      <c r="A1729" s="74"/>
      <c r="B1729" s="94"/>
      <c r="C1729" s="80"/>
      <c r="D1729" s="80"/>
      <c r="E1729" s="74"/>
      <c r="F1729" s="80"/>
      <c r="G1729" s="52">
        <v>415</v>
      </c>
      <c r="H1729" s="52">
        <v>462</v>
      </c>
    </row>
    <row r="1730" spans="1:8" ht="15" customHeight="1" x14ac:dyDescent="0.25">
      <c r="A1730" s="75"/>
      <c r="B1730" s="94"/>
      <c r="C1730" s="81"/>
      <c r="D1730" s="81"/>
      <c r="E1730" s="75"/>
      <c r="F1730" s="81"/>
      <c r="G1730" s="52"/>
      <c r="H1730" s="52">
        <v>0</v>
      </c>
    </row>
    <row r="1731" spans="1:8" ht="15" customHeight="1" x14ac:dyDescent="0.25">
      <c r="A1731" s="76" t="s">
        <v>1551</v>
      </c>
      <c r="B1731" s="76" t="s">
        <v>1552</v>
      </c>
      <c r="C1731" s="79" t="s">
        <v>1550</v>
      </c>
      <c r="D1731" s="79" t="s">
        <v>844</v>
      </c>
      <c r="E1731" s="73" t="s">
        <v>1519</v>
      </c>
      <c r="F1731" s="79" t="s">
        <v>118</v>
      </c>
      <c r="G1731" s="52">
        <v>1800</v>
      </c>
      <c r="H1731" s="52">
        <v>0</v>
      </c>
    </row>
    <row r="1732" spans="1:8" ht="15" customHeight="1" x14ac:dyDescent="0.25">
      <c r="A1732" s="77"/>
      <c r="B1732" s="77"/>
      <c r="C1732" s="80"/>
      <c r="D1732" s="80"/>
      <c r="E1732" s="74"/>
      <c r="F1732" s="80"/>
      <c r="G1732" s="52">
        <v>437</v>
      </c>
      <c r="H1732" s="52">
        <v>521.20000000000005</v>
      </c>
    </row>
    <row r="1733" spans="1:8" ht="15" customHeight="1" x14ac:dyDescent="0.25">
      <c r="A1733" s="78"/>
      <c r="B1733" s="78"/>
      <c r="C1733" s="81"/>
      <c r="D1733" s="81"/>
      <c r="E1733" s="75"/>
      <c r="F1733" s="81"/>
      <c r="G1733" s="52"/>
      <c r="H1733" s="52">
        <v>0</v>
      </c>
    </row>
    <row r="1734" spans="1:8" ht="15" customHeight="1" x14ac:dyDescent="0.25">
      <c r="A1734" s="76" t="s">
        <v>1553</v>
      </c>
      <c r="B1734" s="76" t="s">
        <v>1554</v>
      </c>
      <c r="C1734" s="79" t="s">
        <v>1550</v>
      </c>
      <c r="D1734" s="79" t="s">
        <v>844</v>
      </c>
      <c r="E1734" s="73" t="s">
        <v>1519</v>
      </c>
      <c r="F1734" s="79" t="s">
        <v>118</v>
      </c>
      <c r="G1734" s="52">
        <v>1800</v>
      </c>
      <c r="H1734" s="52">
        <v>0</v>
      </c>
    </row>
    <row r="1735" spans="1:8" ht="15" customHeight="1" x14ac:dyDescent="0.25">
      <c r="A1735" s="77"/>
      <c r="B1735" s="77"/>
      <c r="C1735" s="80"/>
      <c r="D1735" s="80"/>
      <c r="E1735" s="74"/>
      <c r="F1735" s="80"/>
      <c r="G1735" s="52">
        <v>374</v>
      </c>
      <c r="H1735" s="52">
        <v>521.20000000000005</v>
      </c>
    </row>
    <row r="1736" spans="1:8" ht="15" customHeight="1" x14ac:dyDescent="0.25">
      <c r="A1736" s="78"/>
      <c r="B1736" s="78"/>
      <c r="C1736" s="81"/>
      <c r="D1736" s="81"/>
      <c r="E1736" s="75"/>
      <c r="F1736" s="81"/>
      <c r="G1736" s="52"/>
      <c r="H1736" s="52">
        <v>0</v>
      </c>
    </row>
    <row r="1737" spans="1:8" ht="24.95" customHeight="1" x14ac:dyDescent="0.25">
      <c r="A1737" s="76" t="s">
        <v>1555</v>
      </c>
      <c r="B1737" s="76" t="s">
        <v>1556</v>
      </c>
      <c r="C1737" s="79" t="s">
        <v>1557</v>
      </c>
      <c r="D1737" s="79" t="s">
        <v>1558</v>
      </c>
      <c r="E1737" s="73" t="s">
        <v>1519</v>
      </c>
      <c r="F1737" s="79" t="s">
        <v>126</v>
      </c>
      <c r="G1737" s="52"/>
      <c r="H1737" s="52"/>
    </row>
    <row r="1738" spans="1:8" ht="24.95" customHeight="1" x14ac:dyDescent="0.25">
      <c r="A1738" s="77"/>
      <c r="B1738" s="77"/>
      <c r="C1738" s="80"/>
      <c r="D1738" s="80"/>
      <c r="E1738" s="74"/>
      <c r="F1738" s="80"/>
      <c r="G1738" s="52">
        <v>1767.4</v>
      </c>
      <c r="H1738" s="52">
        <v>0</v>
      </c>
    </row>
    <row r="1739" spans="1:8" ht="24.95" customHeight="1" x14ac:dyDescent="0.25">
      <c r="A1739" s="78"/>
      <c r="B1739" s="78"/>
      <c r="C1739" s="81"/>
      <c r="D1739" s="81"/>
      <c r="E1739" s="75"/>
      <c r="F1739" s="81"/>
      <c r="G1739" s="52">
        <v>287.5</v>
      </c>
      <c r="H1739" s="52">
        <v>430</v>
      </c>
    </row>
    <row r="1740" spans="1:8" ht="24.95" customHeight="1" x14ac:dyDescent="0.25">
      <c r="A1740" s="76" t="s">
        <v>1559</v>
      </c>
      <c r="B1740" s="76" t="s">
        <v>1554</v>
      </c>
      <c r="C1740" s="79" t="s">
        <v>1557</v>
      </c>
      <c r="D1740" s="79" t="s">
        <v>1558</v>
      </c>
      <c r="E1740" s="73" t="s">
        <v>1519</v>
      </c>
      <c r="F1740" s="79" t="s">
        <v>126</v>
      </c>
      <c r="G1740" s="52"/>
      <c r="H1740" s="52">
        <v>0</v>
      </c>
    </row>
    <row r="1741" spans="1:8" ht="24.95" customHeight="1" x14ac:dyDescent="0.25">
      <c r="A1741" s="77"/>
      <c r="B1741" s="77"/>
      <c r="C1741" s="80"/>
      <c r="D1741" s="80"/>
      <c r="E1741" s="74"/>
      <c r="F1741" s="80"/>
      <c r="G1741" s="52">
        <v>1800</v>
      </c>
      <c r="H1741" s="52">
        <v>0</v>
      </c>
    </row>
    <row r="1742" spans="1:8" ht="24.95" customHeight="1" x14ac:dyDescent="0.25">
      <c r="A1742" s="78"/>
      <c r="B1742" s="78"/>
      <c r="C1742" s="81"/>
      <c r="D1742" s="81"/>
      <c r="E1742" s="75"/>
      <c r="F1742" s="81"/>
      <c r="G1742" s="52">
        <v>550</v>
      </c>
      <c r="H1742" s="52">
        <v>0</v>
      </c>
    </row>
    <row r="1743" spans="1:8" ht="24.95" customHeight="1" x14ac:dyDescent="0.25">
      <c r="A1743" s="76" t="s">
        <v>1560</v>
      </c>
      <c r="B1743" s="76" t="s">
        <v>1552</v>
      </c>
      <c r="C1743" s="79" t="s">
        <v>1557</v>
      </c>
      <c r="D1743" s="79" t="s">
        <v>1558</v>
      </c>
      <c r="E1743" s="73" t="s">
        <v>1519</v>
      </c>
      <c r="F1743" s="79" t="s">
        <v>126</v>
      </c>
      <c r="G1743" s="52"/>
      <c r="H1743" s="52">
        <v>0</v>
      </c>
    </row>
    <row r="1744" spans="1:8" ht="24.95" customHeight="1" x14ac:dyDescent="0.25">
      <c r="A1744" s="77"/>
      <c r="B1744" s="77"/>
      <c r="C1744" s="80"/>
      <c r="D1744" s="80"/>
      <c r="E1744" s="74"/>
      <c r="F1744" s="80"/>
      <c r="G1744" s="52">
        <v>1800</v>
      </c>
      <c r="H1744" s="52">
        <v>0</v>
      </c>
    </row>
    <row r="1745" spans="1:8" ht="24.95" customHeight="1" x14ac:dyDescent="0.25">
      <c r="A1745" s="78"/>
      <c r="B1745" s="78"/>
      <c r="C1745" s="81"/>
      <c r="D1745" s="81"/>
      <c r="E1745" s="75"/>
      <c r="F1745" s="81"/>
      <c r="G1745" s="18">
        <v>550</v>
      </c>
      <c r="H1745" s="52">
        <v>0</v>
      </c>
    </row>
    <row r="1746" spans="1:8" x14ac:dyDescent="0.25">
      <c r="A1746" s="71" t="s">
        <v>1561</v>
      </c>
      <c r="B1746" s="71" t="s">
        <v>1931</v>
      </c>
      <c r="C1746" s="71" t="s">
        <v>1939</v>
      </c>
      <c r="D1746" s="79" t="s">
        <v>1950</v>
      </c>
      <c r="E1746" s="71" t="s">
        <v>1951</v>
      </c>
      <c r="F1746" s="72" t="s">
        <v>79</v>
      </c>
      <c r="G1746" s="35">
        <v>868.8</v>
      </c>
      <c r="H1746" s="35"/>
    </row>
    <row r="1747" spans="1:8" x14ac:dyDescent="0.25">
      <c r="A1747" s="71"/>
      <c r="B1747" s="71"/>
      <c r="C1747" s="71"/>
      <c r="D1747" s="80"/>
      <c r="E1747" s="71"/>
      <c r="F1747" s="71"/>
      <c r="G1747" s="35">
        <v>539</v>
      </c>
      <c r="H1747" s="35">
        <v>250</v>
      </c>
    </row>
    <row r="1748" spans="1:8" x14ac:dyDescent="0.25">
      <c r="A1748" s="71"/>
      <c r="B1748" s="71"/>
      <c r="C1748" s="71"/>
      <c r="D1748" s="81"/>
      <c r="E1748" s="71"/>
      <c r="F1748" s="71"/>
      <c r="G1748" s="35"/>
      <c r="H1748" s="35"/>
    </row>
    <row r="1749" spans="1:8" x14ac:dyDescent="0.25">
      <c r="A1749" s="71" t="s">
        <v>1562</v>
      </c>
      <c r="B1749" s="71" t="s">
        <v>1932</v>
      </c>
      <c r="C1749" s="71" t="s">
        <v>1940</v>
      </c>
      <c r="D1749" s="71" t="s">
        <v>1946</v>
      </c>
      <c r="E1749" s="71" t="s">
        <v>1951</v>
      </c>
      <c r="F1749" s="72" t="s">
        <v>978</v>
      </c>
      <c r="G1749" s="35"/>
      <c r="H1749" s="35"/>
    </row>
    <row r="1750" spans="1:8" x14ac:dyDescent="0.25">
      <c r="A1750" s="71"/>
      <c r="B1750" s="71"/>
      <c r="C1750" s="71"/>
      <c r="D1750" s="71"/>
      <c r="E1750" s="71"/>
      <c r="F1750" s="71"/>
      <c r="G1750" s="35">
        <v>2000</v>
      </c>
      <c r="H1750" s="35">
        <v>500</v>
      </c>
    </row>
    <row r="1751" spans="1:8" x14ac:dyDescent="0.25">
      <c r="A1751" s="71"/>
      <c r="B1751" s="71"/>
      <c r="C1751" s="71"/>
      <c r="D1751" s="71"/>
      <c r="E1751" s="71"/>
      <c r="F1751" s="71"/>
      <c r="G1751" s="35"/>
      <c r="H1751" s="35"/>
    </row>
    <row r="1752" spans="1:8" ht="20.100000000000001" customHeight="1" x14ac:dyDescent="0.25">
      <c r="A1752" s="71" t="s">
        <v>1563</v>
      </c>
      <c r="B1752" s="71" t="s">
        <v>1933</v>
      </c>
      <c r="C1752" s="71" t="s">
        <v>1941</v>
      </c>
      <c r="D1752" s="71" t="s">
        <v>759</v>
      </c>
      <c r="E1752" s="71" t="s">
        <v>1951</v>
      </c>
      <c r="F1752" s="72" t="s">
        <v>90</v>
      </c>
      <c r="G1752" s="35">
        <v>1478.75</v>
      </c>
      <c r="H1752" s="35"/>
    </row>
    <row r="1753" spans="1:8" ht="20.100000000000001" customHeight="1" x14ac:dyDescent="0.25">
      <c r="A1753" s="71"/>
      <c r="B1753" s="71"/>
      <c r="C1753" s="71"/>
      <c r="D1753" s="71"/>
      <c r="E1753" s="71"/>
      <c r="F1753" s="71"/>
      <c r="G1753" s="35">
        <v>1000</v>
      </c>
      <c r="H1753" s="18">
        <v>0</v>
      </c>
    </row>
    <row r="1754" spans="1:8" ht="20.100000000000001" customHeight="1" x14ac:dyDescent="0.25">
      <c r="A1754" s="71"/>
      <c r="B1754" s="71"/>
      <c r="C1754" s="71"/>
      <c r="D1754" s="71"/>
      <c r="E1754" s="71"/>
      <c r="F1754" s="71"/>
      <c r="G1754" s="35"/>
      <c r="H1754" s="35"/>
    </row>
    <row r="1755" spans="1:8" x14ac:dyDescent="0.25">
      <c r="A1755" s="71" t="s">
        <v>1564</v>
      </c>
      <c r="B1755" s="71" t="s">
        <v>1934</v>
      </c>
      <c r="C1755" s="71" t="s">
        <v>1942</v>
      </c>
      <c r="D1755" s="71" t="s">
        <v>1947</v>
      </c>
      <c r="E1755" s="71" t="s">
        <v>1951</v>
      </c>
      <c r="F1755" s="72" t="s">
        <v>93</v>
      </c>
      <c r="G1755" s="35">
        <v>1478.75</v>
      </c>
      <c r="H1755" s="35"/>
    </row>
    <row r="1756" spans="1:8" x14ac:dyDescent="0.25">
      <c r="A1756" s="71"/>
      <c r="B1756" s="71"/>
      <c r="C1756" s="71"/>
      <c r="D1756" s="71"/>
      <c r="E1756" s="71"/>
      <c r="F1756" s="71"/>
      <c r="G1756" s="35">
        <v>361</v>
      </c>
      <c r="H1756" s="18">
        <v>0</v>
      </c>
    </row>
    <row r="1757" spans="1:8" x14ac:dyDescent="0.25">
      <c r="A1757" s="71"/>
      <c r="B1757" s="71"/>
      <c r="C1757" s="71"/>
      <c r="D1757" s="71"/>
      <c r="E1757" s="71"/>
      <c r="F1757" s="71"/>
      <c r="G1757" s="35"/>
      <c r="H1757" s="35"/>
    </row>
    <row r="1758" spans="1:8" x14ac:dyDescent="0.25">
      <c r="A1758" s="71" t="s">
        <v>1565</v>
      </c>
      <c r="B1758" s="71" t="s">
        <v>1935</v>
      </c>
      <c r="C1758" s="71" t="s">
        <v>1943</v>
      </c>
      <c r="D1758" s="71" t="s">
        <v>1948</v>
      </c>
      <c r="E1758" s="71" t="s">
        <v>1951</v>
      </c>
      <c r="F1758" s="72" t="s">
        <v>97</v>
      </c>
      <c r="G1758" s="35">
        <v>0</v>
      </c>
      <c r="H1758" s="35"/>
    </row>
    <row r="1759" spans="1:8" x14ac:dyDescent="0.25">
      <c r="A1759" s="71"/>
      <c r="B1759" s="71"/>
      <c r="C1759" s="71"/>
      <c r="D1759" s="71"/>
      <c r="E1759" s="71"/>
      <c r="F1759" s="71"/>
      <c r="G1759" s="35">
        <v>1000</v>
      </c>
      <c r="H1759" s="18">
        <v>0</v>
      </c>
    </row>
    <row r="1760" spans="1:8" x14ac:dyDescent="0.25">
      <c r="A1760" s="71"/>
      <c r="B1760" s="71"/>
      <c r="C1760" s="71"/>
      <c r="D1760" s="71"/>
      <c r="E1760" s="71"/>
      <c r="F1760" s="71"/>
      <c r="G1760" s="35"/>
      <c r="H1760" s="35"/>
    </row>
    <row r="1761" spans="1:8" x14ac:dyDescent="0.25">
      <c r="A1761" s="71" t="s">
        <v>1566</v>
      </c>
      <c r="B1761" s="71" t="s">
        <v>1936</v>
      </c>
      <c r="C1761" s="71" t="s">
        <v>1944</v>
      </c>
      <c r="D1761" s="71" t="s">
        <v>1949</v>
      </c>
      <c r="E1761" s="71" t="s">
        <v>1951</v>
      </c>
      <c r="F1761" s="72" t="s">
        <v>1952</v>
      </c>
      <c r="G1761" s="35">
        <v>5915</v>
      </c>
      <c r="H1761" s="35"/>
    </row>
    <row r="1762" spans="1:8" x14ac:dyDescent="0.25">
      <c r="A1762" s="71"/>
      <c r="B1762" s="71"/>
      <c r="C1762" s="71"/>
      <c r="D1762" s="71"/>
      <c r="E1762" s="71"/>
      <c r="F1762" s="71"/>
      <c r="G1762" s="35">
        <v>3992.2</v>
      </c>
      <c r="H1762" s="18">
        <v>0</v>
      </c>
    </row>
    <row r="1763" spans="1:8" x14ac:dyDescent="0.25">
      <c r="A1763" s="71"/>
      <c r="B1763" s="71"/>
      <c r="C1763" s="71"/>
      <c r="D1763" s="71"/>
      <c r="E1763" s="71"/>
      <c r="F1763" s="71"/>
      <c r="G1763" s="35"/>
      <c r="H1763" s="35"/>
    </row>
    <row r="1764" spans="1:8" x14ac:dyDescent="0.25">
      <c r="A1764" s="71" t="s">
        <v>1567</v>
      </c>
      <c r="B1764" s="71" t="s">
        <v>1937</v>
      </c>
      <c r="C1764" s="71" t="s">
        <v>1945</v>
      </c>
      <c r="D1764" s="71" t="s">
        <v>92</v>
      </c>
      <c r="E1764" s="71" t="s">
        <v>1951</v>
      </c>
      <c r="F1764" s="72" t="s">
        <v>1953</v>
      </c>
      <c r="G1764" s="35">
        <v>2957.5</v>
      </c>
      <c r="H1764" s="35"/>
    </row>
    <row r="1765" spans="1:8" x14ac:dyDescent="0.25">
      <c r="A1765" s="71"/>
      <c r="B1765" s="71"/>
      <c r="C1765" s="71"/>
      <c r="D1765" s="71"/>
      <c r="E1765" s="71"/>
      <c r="F1765" s="71"/>
      <c r="G1765" s="35">
        <v>2000</v>
      </c>
      <c r="H1765" s="18">
        <v>0</v>
      </c>
    </row>
    <row r="1766" spans="1:8" x14ac:dyDescent="0.25">
      <c r="A1766" s="71"/>
      <c r="B1766" s="71"/>
      <c r="C1766" s="71"/>
      <c r="D1766" s="71"/>
      <c r="E1766" s="71"/>
      <c r="F1766" s="71"/>
      <c r="G1766" s="35"/>
      <c r="H1766" s="35"/>
    </row>
    <row r="1767" spans="1:8" x14ac:dyDescent="0.25">
      <c r="A1767" s="71" t="s">
        <v>1568</v>
      </c>
      <c r="B1767" s="71" t="s">
        <v>1938</v>
      </c>
      <c r="C1767" s="71" t="s">
        <v>1945</v>
      </c>
      <c r="D1767" s="71" t="s">
        <v>92</v>
      </c>
      <c r="E1767" s="71" t="s">
        <v>1951</v>
      </c>
      <c r="F1767" s="72" t="s">
        <v>118</v>
      </c>
      <c r="G1767" s="35">
        <v>1478.75</v>
      </c>
      <c r="H1767" s="35"/>
    </row>
    <row r="1768" spans="1:8" x14ac:dyDescent="0.25">
      <c r="A1768" s="71"/>
      <c r="B1768" s="71"/>
      <c r="C1768" s="71"/>
      <c r="D1768" s="71"/>
      <c r="E1768" s="71"/>
      <c r="F1768" s="71"/>
      <c r="G1768" s="35">
        <v>1000</v>
      </c>
      <c r="H1768" s="18">
        <v>0</v>
      </c>
    </row>
    <row r="1769" spans="1:8" x14ac:dyDescent="0.25">
      <c r="A1769" s="71"/>
      <c r="B1769" s="71"/>
      <c r="C1769" s="71"/>
      <c r="D1769" s="71"/>
      <c r="E1769" s="71"/>
      <c r="F1769" s="71"/>
      <c r="G1769" s="35"/>
      <c r="H1769" s="35"/>
    </row>
    <row r="1770" spans="1:8" x14ac:dyDescent="0.25">
      <c r="A1770" s="9" t="s">
        <v>1569</v>
      </c>
      <c r="B1770" s="64" t="s">
        <v>1570</v>
      </c>
      <c r="C1770" s="64" t="s">
        <v>1571</v>
      </c>
      <c r="D1770" s="64" t="str">
        <f>+C1770</f>
        <v>IMPLEMENTACIÓN DE LA REFORMA ENERGÉTICA EN TIEMPOS ADVERSOS Y SUS ESTADOS DE ÁNIMO</v>
      </c>
      <c r="E1770" s="64" t="s">
        <v>1572</v>
      </c>
      <c r="F1770" s="70">
        <v>42313</v>
      </c>
      <c r="G1770" s="18">
        <v>0</v>
      </c>
      <c r="H1770" s="18">
        <v>2568</v>
      </c>
    </row>
    <row r="1771" spans="1:8" x14ac:dyDescent="0.25">
      <c r="A1771" s="9" t="s">
        <v>1573</v>
      </c>
      <c r="B1771" s="64"/>
      <c r="C1771" s="64"/>
      <c r="D1771" s="64"/>
      <c r="E1771" s="64"/>
      <c r="F1771" s="68"/>
      <c r="G1771" s="18">
        <v>0</v>
      </c>
      <c r="H1771" s="18">
        <v>0</v>
      </c>
    </row>
    <row r="1772" spans="1:8" x14ac:dyDescent="0.25">
      <c r="A1772" s="1"/>
      <c r="B1772" s="64"/>
      <c r="C1772" s="64"/>
      <c r="D1772" s="64"/>
      <c r="E1772" s="64"/>
      <c r="F1772" s="68"/>
      <c r="G1772" s="21"/>
      <c r="H1772" s="18">
        <v>0</v>
      </c>
    </row>
    <row r="1773" spans="1:8" x14ac:dyDescent="0.25">
      <c r="A1773" s="9" t="s">
        <v>1574</v>
      </c>
      <c r="B1773" s="64" t="s">
        <v>1575</v>
      </c>
      <c r="C1773" s="64" t="s">
        <v>1576</v>
      </c>
      <c r="D1773" s="64" t="str">
        <f>+C1773</f>
        <v>TÉCNICAS DE LITIGACIÓN PARA JUICIOS ORALES I</v>
      </c>
      <c r="E1773" s="64" t="s">
        <v>1572</v>
      </c>
      <c r="F1773" s="70">
        <v>42314</v>
      </c>
      <c r="G1773" s="18">
        <v>890.9</v>
      </c>
      <c r="H1773" s="18">
        <v>340.09</v>
      </c>
    </row>
    <row r="1774" spans="1:8" x14ac:dyDescent="0.25">
      <c r="A1774" s="9" t="s">
        <v>1573</v>
      </c>
      <c r="B1774" s="64"/>
      <c r="C1774" s="64"/>
      <c r="D1774" s="64"/>
      <c r="E1774" s="64"/>
      <c r="F1774" s="68"/>
      <c r="G1774" s="18">
        <v>228</v>
      </c>
      <c r="H1774" s="18">
        <v>0</v>
      </c>
    </row>
    <row r="1775" spans="1:8" x14ac:dyDescent="0.25">
      <c r="A1775" s="1"/>
      <c r="B1775" s="64"/>
      <c r="C1775" s="64"/>
      <c r="D1775" s="64"/>
      <c r="E1775" s="64"/>
      <c r="F1775" s="68"/>
      <c r="G1775" s="21"/>
      <c r="H1775" s="18">
        <v>0</v>
      </c>
    </row>
    <row r="1776" spans="1:8" x14ac:dyDescent="0.25">
      <c r="A1776" s="9" t="s">
        <v>1574</v>
      </c>
      <c r="B1776" s="64" t="s">
        <v>1575</v>
      </c>
      <c r="C1776" s="64" t="s">
        <v>1577</v>
      </c>
      <c r="D1776" s="64" t="str">
        <f>+C1776</f>
        <v>TÉCNICAS DE LITIGACIÓN PARA JUICIOS ORALES II</v>
      </c>
      <c r="E1776" s="64" t="s">
        <v>1572</v>
      </c>
      <c r="F1776" s="70">
        <v>42315</v>
      </c>
      <c r="G1776" s="18">
        <v>0</v>
      </c>
      <c r="H1776" s="18">
        <v>0</v>
      </c>
    </row>
    <row r="1777" spans="1:8" x14ac:dyDescent="0.25">
      <c r="A1777" s="9" t="s">
        <v>1573</v>
      </c>
      <c r="B1777" s="64"/>
      <c r="C1777" s="64"/>
      <c r="D1777" s="64"/>
      <c r="E1777" s="64"/>
      <c r="F1777" s="68"/>
      <c r="G1777" s="18">
        <v>1000</v>
      </c>
      <c r="H1777" s="18">
        <v>0</v>
      </c>
    </row>
    <row r="1778" spans="1:8" x14ac:dyDescent="0.25">
      <c r="A1778" s="1"/>
      <c r="B1778" s="64"/>
      <c r="C1778" s="64"/>
      <c r="D1778" s="64"/>
      <c r="E1778" s="64"/>
      <c r="F1778" s="68"/>
      <c r="G1778" s="21"/>
      <c r="H1778" s="18">
        <v>250</v>
      </c>
    </row>
    <row r="1779" spans="1:8" x14ac:dyDescent="0.25">
      <c r="A1779" s="9" t="s">
        <v>1578</v>
      </c>
      <c r="B1779" s="64" t="s">
        <v>1579</v>
      </c>
      <c r="C1779" s="64" t="s">
        <v>1580</v>
      </c>
      <c r="D1779" s="64" t="str">
        <f>+C1779</f>
        <v>MEDIOS ALTERNATIVOS DE SOLUCIÓN DE CONTROVERSIAS</v>
      </c>
      <c r="E1779" s="64" t="s">
        <v>1572</v>
      </c>
      <c r="F1779" s="70">
        <v>42320</v>
      </c>
      <c r="G1779" s="18">
        <v>1725</v>
      </c>
      <c r="H1779" s="18">
        <v>3723.55</v>
      </c>
    </row>
    <row r="1780" spans="1:8" x14ac:dyDescent="0.25">
      <c r="A1780" s="9" t="s">
        <v>1573</v>
      </c>
      <c r="B1780" s="64"/>
      <c r="C1780" s="64"/>
      <c r="D1780" s="64"/>
      <c r="E1780" s="64"/>
      <c r="F1780" s="68"/>
      <c r="G1780" s="18">
        <v>739</v>
      </c>
      <c r="H1780" s="18">
        <v>0</v>
      </c>
    </row>
    <row r="1781" spans="1:8" x14ac:dyDescent="0.25">
      <c r="A1781" s="1"/>
      <c r="B1781" s="64"/>
      <c r="C1781" s="64"/>
      <c r="D1781" s="64"/>
      <c r="E1781" s="64"/>
      <c r="F1781" s="68"/>
      <c r="G1781" s="21"/>
      <c r="H1781" s="18">
        <v>0</v>
      </c>
    </row>
    <row r="1782" spans="1:8" x14ac:dyDescent="0.25">
      <c r="A1782" s="9" t="s">
        <v>1581</v>
      </c>
      <c r="B1782" s="64" t="s">
        <v>1582</v>
      </c>
      <c r="C1782" s="64" t="s">
        <v>1580</v>
      </c>
      <c r="D1782" s="64" t="str">
        <f>+C1782</f>
        <v>MEDIOS ALTERNATIVOS DE SOLUCIÓN DE CONTROVERSIAS</v>
      </c>
      <c r="E1782" s="64" t="s">
        <v>1572</v>
      </c>
      <c r="F1782" s="70">
        <v>42326</v>
      </c>
      <c r="G1782" s="18">
        <v>1725</v>
      </c>
      <c r="H1782" s="18">
        <v>2840.27</v>
      </c>
    </row>
    <row r="1783" spans="1:8" x14ac:dyDescent="0.25">
      <c r="A1783" s="9" t="s">
        <v>1573</v>
      </c>
      <c r="B1783" s="64"/>
      <c r="C1783" s="64"/>
      <c r="D1783" s="64"/>
      <c r="E1783" s="64"/>
      <c r="F1783" s="68"/>
      <c r="G1783" s="18">
        <v>871.3</v>
      </c>
      <c r="H1783" s="18">
        <v>0</v>
      </c>
    </row>
    <row r="1784" spans="1:8" x14ac:dyDescent="0.25">
      <c r="A1784" s="1"/>
      <c r="B1784" s="64"/>
      <c r="C1784" s="64"/>
      <c r="D1784" s="64"/>
      <c r="E1784" s="64"/>
      <c r="F1784" s="68"/>
      <c r="G1784" s="21"/>
      <c r="H1784" s="18">
        <v>434</v>
      </c>
    </row>
    <row r="1785" spans="1:8" x14ac:dyDescent="0.25">
      <c r="A1785" s="9" t="s">
        <v>1583</v>
      </c>
      <c r="B1785" s="64" t="s">
        <v>1584</v>
      </c>
      <c r="C1785" s="64" t="s">
        <v>1580</v>
      </c>
      <c r="D1785" s="64" t="str">
        <f>+C1785</f>
        <v>MEDIOS ALTERNATIVOS DE SOLUCIÓN DE CONTROVERSIAS</v>
      </c>
      <c r="E1785" s="64" t="s">
        <v>1572</v>
      </c>
      <c r="F1785" s="70">
        <v>42327</v>
      </c>
      <c r="G1785" s="18">
        <v>1725</v>
      </c>
      <c r="H1785" s="18">
        <v>582</v>
      </c>
    </row>
    <row r="1786" spans="1:8" x14ac:dyDescent="0.25">
      <c r="A1786" s="9" t="s">
        <v>1573</v>
      </c>
      <c r="B1786" s="64"/>
      <c r="C1786" s="64"/>
      <c r="D1786" s="64"/>
      <c r="E1786" s="64"/>
      <c r="F1786" s="68"/>
      <c r="G1786" s="18">
        <v>849</v>
      </c>
      <c r="H1786" s="18">
        <v>0</v>
      </c>
    </row>
    <row r="1787" spans="1:8" x14ac:dyDescent="0.25">
      <c r="A1787" s="1"/>
      <c r="B1787" s="64"/>
      <c r="C1787" s="64"/>
      <c r="D1787" s="64"/>
      <c r="E1787" s="64"/>
      <c r="F1787" s="68"/>
      <c r="G1787" s="21"/>
      <c r="H1787" s="18">
        <v>0</v>
      </c>
    </row>
    <row r="1788" spans="1:8" x14ac:dyDescent="0.25">
      <c r="A1788" s="9" t="s">
        <v>1585</v>
      </c>
      <c r="B1788" s="64" t="s">
        <v>1586</v>
      </c>
      <c r="C1788" s="64" t="s">
        <v>1587</v>
      </c>
      <c r="D1788" s="64" t="str">
        <f>+C1788</f>
        <v>TALLER SIN FRONTERAS</v>
      </c>
      <c r="E1788" s="64" t="s">
        <v>1572</v>
      </c>
      <c r="F1788" s="70">
        <v>42317</v>
      </c>
      <c r="G1788" s="18">
        <v>0</v>
      </c>
      <c r="H1788" s="18">
        <v>2930.23</v>
      </c>
    </row>
    <row r="1789" spans="1:8" x14ac:dyDescent="0.25">
      <c r="A1789" s="9" t="s">
        <v>1573</v>
      </c>
      <c r="B1789" s="64"/>
      <c r="C1789" s="64"/>
      <c r="D1789" s="64"/>
      <c r="E1789" s="64"/>
      <c r="F1789" s="68"/>
      <c r="G1789" s="18">
        <v>809</v>
      </c>
      <c r="H1789" s="18">
        <v>0</v>
      </c>
    </row>
    <row r="1790" spans="1:8" x14ac:dyDescent="0.25">
      <c r="A1790" s="1"/>
      <c r="B1790" s="64"/>
      <c r="C1790" s="64"/>
      <c r="D1790" s="64"/>
      <c r="E1790" s="64"/>
      <c r="F1790" s="68"/>
      <c r="G1790" s="21"/>
      <c r="H1790" s="18">
        <v>0</v>
      </c>
    </row>
    <row r="1791" spans="1:8" x14ac:dyDescent="0.25">
      <c r="A1791" s="9" t="s">
        <v>1588</v>
      </c>
      <c r="B1791" s="64" t="s">
        <v>1589</v>
      </c>
      <c r="C1791" s="64" t="s">
        <v>1587</v>
      </c>
      <c r="D1791" s="64" t="str">
        <f>+C1791</f>
        <v>TALLER SIN FRONTERAS</v>
      </c>
      <c r="E1791" s="64" t="s">
        <v>1572</v>
      </c>
      <c r="F1791" s="70">
        <v>42317</v>
      </c>
      <c r="G1791" s="18">
        <v>2152</v>
      </c>
      <c r="H1791" s="18">
        <v>2930.23</v>
      </c>
    </row>
    <row r="1792" spans="1:8" x14ac:dyDescent="0.25">
      <c r="A1792" s="9" t="s">
        <v>1573</v>
      </c>
      <c r="B1792" s="64"/>
      <c r="C1792" s="64"/>
      <c r="D1792" s="64"/>
      <c r="E1792" s="64"/>
      <c r="F1792" s="68"/>
      <c r="G1792" s="18">
        <v>766</v>
      </c>
      <c r="H1792" s="18">
        <v>0</v>
      </c>
    </row>
    <row r="1793" spans="1:8" x14ac:dyDescent="0.25">
      <c r="A1793" s="1"/>
      <c r="B1793" s="64"/>
      <c r="C1793" s="64"/>
      <c r="D1793" s="64"/>
      <c r="E1793" s="64"/>
      <c r="F1793" s="68"/>
      <c r="G1793" s="21"/>
      <c r="H1793" s="18">
        <v>0</v>
      </c>
    </row>
    <row r="1794" spans="1:8" x14ac:dyDescent="0.25">
      <c r="A1794" s="9" t="s">
        <v>1590</v>
      </c>
      <c r="B1794" s="64" t="s">
        <v>1591</v>
      </c>
      <c r="C1794" s="64" t="s">
        <v>1592</v>
      </c>
      <c r="D1794" s="64" t="str">
        <f>+C1794</f>
        <v>PROCESO PENAL ACUSATORIO</v>
      </c>
      <c r="E1794" s="64" t="s">
        <v>1572</v>
      </c>
      <c r="F1794" s="70">
        <v>42328</v>
      </c>
      <c r="G1794" s="18">
        <v>1725</v>
      </c>
      <c r="H1794" s="18">
        <v>13066</v>
      </c>
    </row>
    <row r="1795" spans="1:8" x14ac:dyDescent="0.25">
      <c r="A1795" s="9" t="s">
        <v>1573</v>
      </c>
      <c r="B1795" s="64"/>
      <c r="C1795" s="64"/>
      <c r="D1795" s="64"/>
      <c r="E1795" s="64"/>
      <c r="F1795" s="68"/>
      <c r="G1795" s="18">
        <v>1000</v>
      </c>
      <c r="H1795" s="18">
        <v>0</v>
      </c>
    </row>
    <row r="1796" spans="1:8" x14ac:dyDescent="0.25">
      <c r="A1796" s="1"/>
      <c r="B1796" s="64"/>
      <c r="C1796" s="64"/>
      <c r="D1796" s="64"/>
      <c r="E1796" s="64"/>
      <c r="F1796" s="68"/>
      <c r="G1796" s="21"/>
      <c r="H1796" s="18">
        <v>0</v>
      </c>
    </row>
    <row r="1797" spans="1:8" x14ac:dyDescent="0.25">
      <c r="A1797" s="9" t="s">
        <v>1593</v>
      </c>
      <c r="B1797" s="64" t="s">
        <v>251</v>
      </c>
      <c r="C1797" s="64" t="s">
        <v>309</v>
      </c>
      <c r="D1797" s="64" t="str">
        <f>+C1797</f>
        <v>ARGUMENTACIÓN JURÍDICA</v>
      </c>
      <c r="E1797" s="64" t="s">
        <v>1572</v>
      </c>
      <c r="F1797" s="70" t="s">
        <v>1594</v>
      </c>
      <c r="G1797" s="18">
        <v>3450</v>
      </c>
      <c r="H1797" s="18">
        <v>3518.27</v>
      </c>
    </row>
    <row r="1798" spans="1:8" x14ac:dyDescent="0.25">
      <c r="A1798" s="9" t="s">
        <v>1573</v>
      </c>
      <c r="B1798" s="64"/>
      <c r="C1798" s="64"/>
      <c r="D1798" s="64"/>
      <c r="E1798" s="64"/>
      <c r="F1798" s="68"/>
      <c r="G1798" s="18">
        <v>1818</v>
      </c>
      <c r="H1798" s="18">
        <v>0</v>
      </c>
    </row>
    <row r="1799" spans="1:8" x14ac:dyDescent="0.25">
      <c r="A1799" s="1"/>
      <c r="B1799" s="64"/>
      <c r="C1799" s="64"/>
      <c r="D1799" s="64"/>
      <c r="E1799" s="64"/>
      <c r="F1799" s="68"/>
      <c r="G1799" s="21"/>
      <c r="H1799" s="18">
        <v>0</v>
      </c>
    </row>
    <row r="1800" spans="1:8" x14ac:dyDescent="0.25">
      <c r="A1800" s="9" t="s">
        <v>1595</v>
      </c>
      <c r="B1800" s="64" t="s">
        <v>1596</v>
      </c>
      <c r="C1800" s="64" t="s">
        <v>1597</v>
      </c>
      <c r="D1800" s="64" t="str">
        <f>+C1800</f>
        <v>LA REFORMA ENERGÉTICA Y SUS EFECTOS EN TABASCO</v>
      </c>
      <c r="E1800" s="64" t="s">
        <v>1572</v>
      </c>
      <c r="F1800" s="70">
        <v>42335</v>
      </c>
      <c r="G1800" s="18">
        <v>2152</v>
      </c>
      <c r="H1800" s="18">
        <v>7120.24</v>
      </c>
    </row>
    <row r="1801" spans="1:8" x14ac:dyDescent="0.25">
      <c r="A1801" s="9" t="s">
        <v>1573</v>
      </c>
      <c r="B1801" s="64"/>
      <c r="C1801" s="64"/>
      <c r="D1801" s="64"/>
      <c r="E1801" s="64"/>
      <c r="F1801" s="68"/>
      <c r="G1801" s="18">
        <v>1000</v>
      </c>
      <c r="H1801" s="18">
        <v>0</v>
      </c>
    </row>
    <row r="1802" spans="1:8" x14ac:dyDescent="0.25">
      <c r="A1802" s="1"/>
      <c r="B1802" s="64"/>
      <c r="C1802" s="64"/>
      <c r="D1802" s="64"/>
      <c r="E1802" s="64"/>
      <c r="F1802" s="68"/>
      <c r="G1802" s="21"/>
      <c r="H1802" s="18">
        <v>0</v>
      </c>
    </row>
    <row r="1803" spans="1:8" x14ac:dyDescent="0.25">
      <c r="A1803" s="66" t="s">
        <v>1598</v>
      </c>
      <c r="B1803" s="66" t="s">
        <v>1599</v>
      </c>
      <c r="C1803" s="66" t="s">
        <v>1600</v>
      </c>
      <c r="D1803" s="66" t="s">
        <v>1601</v>
      </c>
      <c r="E1803" s="64" t="s">
        <v>1602</v>
      </c>
      <c r="F1803" s="69" t="s">
        <v>79</v>
      </c>
      <c r="G1803" s="19">
        <v>0</v>
      </c>
      <c r="H1803" s="19">
        <v>0</v>
      </c>
    </row>
    <row r="1804" spans="1:8" x14ac:dyDescent="0.25">
      <c r="A1804" s="67"/>
      <c r="B1804" s="66"/>
      <c r="C1804" s="66"/>
      <c r="D1804" s="66"/>
      <c r="E1804" s="68"/>
      <c r="F1804" s="69"/>
      <c r="G1804" s="19">
        <v>1000</v>
      </c>
      <c r="H1804" s="19">
        <v>0</v>
      </c>
    </row>
    <row r="1805" spans="1:8" x14ac:dyDescent="0.25">
      <c r="A1805" s="67"/>
      <c r="B1805" s="66"/>
      <c r="C1805" s="66"/>
      <c r="D1805" s="66"/>
      <c r="E1805" s="68"/>
      <c r="F1805" s="69"/>
      <c r="G1805" s="19"/>
      <c r="H1805" s="19">
        <v>0</v>
      </c>
    </row>
    <row r="1806" spans="1:8" x14ac:dyDescent="0.25">
      <c r="A1806" s="66" t="s">
        <v>1603</v>
      </c>
      <c r="B1806" s="66" t="s">
        <v>1604</v>
      </c>
      <c r="C1806" s="66" t="s">
        <v>1605</v>
      </c>
      <c r="D1806" s="66" t="s">
        <v>1606</v>
      </c>
      <c r="E1806" s="64" t="s">
        <v>1602</v>
      </c>
      <c r="F1806" s="69" t="s">
        <v>1607</v>
      </c>
      <c r="G1806" s="19">
        <v>0</v>
      </c>
      <c r="H1806" s="19">
        <v>0</v>
      </c>
    </row>
    <row r="1807" spans="1:8" x14ac:dyDescent="0.25">
      <c r="A1807" s="67"/>
      <c r="B1807" s="66"/>
      <c r="C1807" s="66"/>
      <c r="D1807" s="66"/>
      <c r="E1807" s="68"/>
      <c r="F1807" s="69"/>
      <c r="G1807" s="19">
        <v>0</v>
      </c>
      <c r="H1807" s="19">
        <v>0</v>
      </c>
    </row>
    <row r="1808" spans="1:8" x14ac:dyDescent="0.25">
      <c r="A1808" s="67"/>
      <c r="B1808" s="66"/>
      <c r="C1808" s="66"/>
      <c r="D1808" s="66"/>
      <c r="E1808" s="68"/>
      <c r="F1808" s="69"/>
      <c r="G1808" s="19"/>
      <c r="H1808" s="19">
        <v>0</v>
      </c>
    </row>
    <row r="1809" spans="1:8" x14ac:dyDescent="0.25">
      <c r="A1809" s="66" t="s">
        <v>1608</v>
      </c>
      <c r="B1809" s="66" t="s">
        <v>1609</v>
      </c>
      <c r="C1809" s="66" t="s">
        <v>1610</v>
      </c>
      <c r="D1809" s="66" t="s">
        <v>1611</v>
      </c>
      <c r="E1809" s="64" t="s">
        <v>1602</v>
      </c>
      <c r="F1809" s="69" t="s">
        <v>439</v>
      </c>
      <c r="G1809" s="19">
        <v>0</v>
      </c>
      <c r="H1809" s="19">
        <v>0</v>
      </c>
    </row>
    <row r="1810" spans="1:8" x14ac:dyDescent="0.25">
      <c r="A1810" s="67"/>
      <c r="B1810" s="66"/>
      <c r="C1810" s="66"/>
      <c r="D1810" s="66"/>
      <c r="E1810" s="68"/>
      <c r="F1810" s="69"/>
      <c r="G1810" s="19">
        <v>0</v>
      </c>
      <c r="H1810" s="19">
        <v>0</v>
      </c>
    </row>
    <row r="1811" spans="1:8" x14ac:dyDescent="0.25">
      <c r="A1811" s="67"/>
      <c r="B1811" s="66"/>
      <c r="C1811" s="66"/>
      <c r="D1811" s="66"/>
      <c r="E1811" s="68"/>
      <c r="F1811" s="69"/>
      <c r="G1811" s="19"/>
      <c r="H1811" s="19">
        <v>0</v>
      </c>
    </row>
    <row r="1812" spans="1:8" x14ac:dyDescent="0.25">
      <c r="A1812" s="66" t="s">
        <v>1612</v>
      </c>
      <c r="B1812" s="66" t="s">
        <v>1613</v>
      </c>
      <c r="C1812" s="66" t="s">
        <v>1610</v>
      </c>
      <c r="D1812" s="66" t="s">
        <v>1611</v>
      </c>
      <c r="E1812" s="64" t="s">
        <v>1602</v>
      </c>
      <c r="F1812" s="69" t="s">
        <v>135</v>
      </c>
      <c r="G1812" s="19">
        <v>0</v>
      </c>
      <c r="H1812" s="19">
        <v>0</v>
      </c>
    </row>
    <row r="1813" spans="1:8" x14ac:dyDescent="0.25">
      <c r="A1813" s="67"/>
      <c r="B1813" s="66"/>
      <c r="C1813" s="66"/>
      <c r="D1813" s="66"/>
      <c r="E1813" s="68"/>
      <c r="F1813" s="69"/>
      <c r="G1813" s="19">
        <v>0</v>
      </c>
      <c r="H1813" s="19">
        <v>0</v>
      </c>
    </row>
    <row r="1814" spans="1:8" x14ac:dyDescent="0.25">
      <c r="A1814" s="67"/>
      <c r="B1814" s="66"/>
      <c r="C1814" s="66"/>
      <c r="D1814" s="66"/>
      <c r="E1814" s="68"/>
      <c r="F1814" s="69"/>
      <c r="G1814" s="19"/>
      <c r="H1814" s="19">
        <v>0</v>
      </c>
    </row>
    <row r="1815" spans="1:8" x14ac:dyDescent="0.25">
      <c r="A1815" s="66" t="s">
        <v>1614</v>
      </c>
      <c r="B1815" s="66" t="s">
        <v>1615</v>
      </c>
      <c r="C1815" s="66" t="s">
        <v>1610</v>
      </c>
      <c r="D1815" s="66" t="s">
        <v>1611</v>
      </c>
      <c r="E1815" s="64" t="s">
        <v>1602</v>
      </c>
      <c r="F1815" s="69" t="s">
        <v>138</v>
      </c>
      <c r="G1815" s="19">
        <v>1702.65</v>
      </c>
      <c r="H1815" s="19">
        <v>3912</v>
      </c>
    </row>
    <row r="1816" spans="1:8" x14ac:dyDescent="0.25">
      <c r="A1816" s="67"/>
      <c r="B1816" s="66"/>
      <c r="C1816" s="66"/>
      <c r="D1816" s="66"/>
      <c r="E1816" s="68"/>
      <c r="F1816" s="69"/>
      <c r="G1816" s="19">
        <v>1000</v>
      </c>
      <c r="H1816" s="19">
        <f>584+552.02</f>
        <v>1136.02</v>
      </c>
    </row>
    <row r="1817" spans="1:8" x14ac:dyDescent="0.25">
      <c r="A1817" s="67"/>
      <c r="B1817" s="66"/>
      <c r="C1817" s="66"/>
      <c r="D1817" s="66"/>
      <c r="E1817" s="68"/>
      <c r="F1817" s="69"/>
      <c r="G1817" s="19"/>
      <c r="H1817" s="19">
        <v>100</v>
      </c>
    </row>
    <row r="1818" spans="1:8" x14ac:dyDescent="0.25">
      <c r="A1818" s="66" t="s">
        <v>1616</v>
      </c>
      <c r="B1818" s="66" t="s">
        <v>849</v>
      </c>
      <c r="C1818" s="66" t="s">
        <v>1610</v>
      </c>
      <c r="D1818" s="66" t="s">
        <v>1611</v>
      </c>
      <c r="E1818" s="64" t="s">
        <v>1602</v>
      </c>
      <c r="F1818" s="69" t="s">
        <v>1085</v>
      </c>
      <c r="G1818" s="19">
        <v>0</v>
      </c>
      <c r="H1818" s="19">
        <v>5443</v>
      </c>
    </row>
    <row r="1819" spans="1:8" x14ac:dyDescent="0.25">
      <c r="A1819" s="67"/>
      <c r="B1819" s="66"/>
      <c r="C1819" s="66"/>
      <c r="D1819" s="66"/>
      <c r="E1819" s="68"/>
      <c r="F1819" s="69"/>
      <c r="G1819" s="19">
        <v>0</v>
      </c>
      <c r="H1819" s="19">
        <v>0</v>
      </c>
    </row>
    <row r="1820" spans="1:8" x14ac:dyDescent="0.25">
      <c r="A1820" s="67"/>
      <c r="B1820" s="66"/>
      <c r="C1820" s="66"/>
      <c r="D1820" s="66"/>
      <c r="E1820" s="68"/>
      <c r="F1820" s="69"/>
      <c r="G1820" s="19"/>
      <c r="H1820" s="19">
        <v>0</v>
      </c>
    </row>
    <row r="1821" spans="1:8" x14ac:dyDescent="0.25">
      <c r="A1821" s="66" t="s">
        <v>1617</v>
      </c>
      <c r="B1821" s="66" t="s">
        <v>1066</v>
      </c>
      <c r="C1821" s="66" t="s">
        <v>1618</v>
      </c>
      <c r="D1821" s="66" t="s">
        <v>1619</v>
      </c>
      <c r="E1821" s="64" t="s">
        <v>1602</v>
      </c>
      <c r="F1821" s="69" t="s">
        <v>142</v>
      </c>
      <c r="G1821" s="19">
        <v>1739.15</v>
      </c>
      <c r="H1821" s="19">
        <v>0</v>
      </c>
    </row>
    <row r="1822" spans="1:8" x14ac:dyDescent="0.25">
      <c r="A1822" s="67"/>
      <c r="B1822" s="66"/>
      <c r="C1822" s="66"/>
      <c r="D1822" s="66"/>
      <c r="E1822" s="68"/>
      <c r="F1822" s="69"/>
      <c r="G1822" s="19">
        <v>809.67</v>
      </c>
      <c r="H1822" s="19">
        <v>684.03</v>
      </c>
    </row>
    <row r="1823" spans="1:8" x14ac:dyDescent="0.25">
      <c r="A1823" s="67"/>
      <c r="B1823" s="66"/>
      <c r="C1823" s="66"/>
      <c r="D1823" s="66"/>
      <c r="E1823" s="68"/>
      <c r="F1823" s="69"/>
      <c r="G1823" s="19"/>
      <c r="H1823" s="19">
        <v>0</v>
      </c>
    </row>
    <row r="1824" spans="1:8" x14ac:dyDescent="0.25">
      <c r="A1824" s="66" t="s">
        <v>1620</v>
      </c>
      <c r="B1824" s="66" t="s">
        <v>1621</v>
      </c>
      <c r="C1824" s="66" t="s">
        <v>1618</v>
      </c>
      <c r="D1824" s="66" t="s">
        <v>1619</v>
      </c>
      <c r="E1824" s="64" t="s">
        <v>1602</v>
      </c>
      <c r="F1824" s="69" t="s">
        <v>142</v>
      </c>
      <c r="G1824" s="19">
        <v>1242.1500000000001</v>
      </c>
      <c r="H1824" s="19">
        <v>0</v>
      </c>
    </row>
    <row r="1825" spans="1:8" x14ac:dyDescent="0.25">
      <c r="A1825" s="67"/>
      <c r="B1825" s="66"/>
      <c r="C1825" s="66"/>
      <c r="D1825" s="66"/>
      <c r="E1825" s="68"/>
      <c r="F1825" s="69"/>
      <c r="G1825" s="19">
        <v>809.67</v>
      </c>
      <c r="H1825" s="19">
        <v>0</v>
      </c>
    </row>
    <row r="1826" spans="1:8" x14ac:dyDescent="0.25">
      <c r="A1826" s="67"/>
      <c r="B1826" s="66"/>
      <c r="C1826" s="66"/>
      <c r="D1826" s="66"/>
      <c r="E1826" s="68"/>
      <c r="F1826" s="69"/>
      <c r="G1826" s="19"/>
      <c r="H1826" s="19">
        <v>0</v>
      </c>
    </row>
    <row r="1827" spans="1:8" x14ac:dyDescent="0.25">
      <c r="A1827" s="66" t="s">
        <v>1622</v>
      </c>
      <c r="B1827" s="66" t="s">
        <v>1077</v>
      </c>
      <c r="C1827" s="66" t="s">
        <v>1618</v>
      </c>
      <c r="D1827" s="66" t="s">
        <v>1619</v>
      </c>
      <c r="E1827" s="64" t="s">
        <v>1602</v>
      </c>
      <c r="F1827" s="69" t="s">
        <v>142</v>
      </c>
      <c r="G1827" s="19">
        <v>1584.15</v>
      </c>
      <c r="H1827" s="19">
        <v>0</v>
      </c>
    </row>
    <row r="1828" spans="1:8" x14ac:dyDescent="0.25">
      <c r="A1828" s="67"/>
      <c r="B1828" s="66"/>
      <c r="C1828" s="66"/>
      <c r="D1828" s="66"/>
      <c r="E1828" s="68"/>
      <c r="F1828" s="69"/>
      <c r="G1828" s="19">
        <v>809.67</v>
      </c>
      <c r="H1828" s="19">
        <v>1986</v>
      </c>
    </row>
    <row r="1829" spans="1:8" x14ac:dyDescent="0.25">
      <c r="A1829" s="67"/>
      <c r="B1829" s="66"/>
      <c r="C1829" s="66"/>
      <c r="D1829" s="66"/>
      <c r="E1829" s="68"/>
      <c r="F1829" s="69"/>
      <c r="G1829" s="19"/>
      <c r="H1829" s="19">
        <v>0</v>
      </c>
    </row>
    <row r="1830" spans="1:8" x14ac:dyDescent="0.25">
      <c r="A1830" s="66" t="s">
        <v>1623</v>
      </c>
      <c r="B1830" s="66" t="s">
        <v>1963</v>
      </c>
      <c r="C1830" s="66" t="s">
        <v>1624</v>
      </c>
      <c r="D1830" s="66" t="s">
        <v>1625</v>
      </c>
      <c r="E1830" s="64" t="s">
        <v>1602</v>
      </c>
      <c r="F1830" s="69" t="s">
        <v>1626</v>
      </c>
      <c r="G1830" s="19">
        <v>0</v>
      </c>
      <c r="H1830" s="19">
        <v>0</v>
      </c>
    </row>
    <row r="1831" spans="1:8" x14ac:dyDescent="0.25">
      <c r="A1831" s="67"/>
      <c r="B1831" s="66"/>
      <c r="C1831" s="66"/>
      <c r="D1831" s="66"/>
      <c r="E1831" s="68"/>
      <c r="F1831" s="69"/>
      <c r="G1831" s="19">
        <v>0</v>
      </c>
      <c r="H1831" s="19">
        <v>0</v>
      </c>
    </row>
    <row r="1832" spans="1:8" x14ac:dyDescent="0.25">
      <c r="A1832" s="67"/>
      <c r="B1832" s="66"/>
      <c r="C1832" s="66"/>
      <c r="D1832" s="66"/>
      <c r="E1832" s="68"/>
      <c r="F1832" s="69"/>
      <c r="G1832" s="19"/>
      <c r="H1832" s="19">
        <v>0</v>
      </c>
    </row>
    <row r="1833" spans="1:8" x14ac:dyDescent="0.25">
      <c r="A1833" s="66" t="s">
        <v>1627</v>
      </c>
      <c r="B1833" s="66" t="s">
        <v>1615</v>
      </c>
      <c r="C1833" s="66" t="s">
        <v>1628</v>
      </c>
      <c r="D1833" s="66" t="s">
        <v>1629</v>
      </c>
      <c r="E1833" s="64" t="s">
        <v>1602</v>
      </c>
      <c r="F1833" s="69" t="s">
        <v>138</v>
      </c>
      <c r="G1833" s="19">
        <v>0</v>
      </c>
      <c r="H1833" s="19">
        <v>0</v>
      </c>
    </row>
    <row r="1834" spans="1:8" x14ac:dyDescent="0.25">
      <c r="A1834" s="67"/>
      <c r="B1834" s="66"/>
      <c r="C1834" s="66"/>
      <c r="D1834" s="66"/>
      <c r="E1834" s="68"/>
      <c r="F1834" s="69"/>
      <c r="G1834" s="19">
        <v>0</v>
      </c>
      <c r="H1834" s="19">
        <v>0</v>
      </c>
    </row>
    <row r="1835" spans="1:8" x14ac:dyDescent="0.25">
      <c r="A1835" s="67"/>
      <c r="B1835" s="66"/>
      <c r="C1835" s="66"/>
      <c r="D1835" s="66"/>
      <c r="E1835" s="68"/>
      <c r="F1835" s="69"/>
      <c r="G1835" s="19"/>
      <c r="H1835" s="19">
        <v>0</v>
      </c>
    </row>
    <row r="1836" spans="1:8" x14ac:dyDescent="0.25">
      <c r="A1836" s="66" t="s">
        <v>1630</v>
      </c>
      <c r="B1836" s="66" t="s">
        <v>1631</v>
      </c>
      <c r="C1836" s="66" t="s">
        <v>1628</v>
      </c>
      <c r="D1836" s="66" t="s">
        <v>1629</v>
      </c>
      <c r="E1836" s="64" t="s">
        <v>1602</v>
      </c>
      <c r="F1836" s="69" t="s">
        <v>138</v>
      </c>
      <c r="G1836" s="19">
        <v>0</v>
      </c>
      <c r="H1836" s="19">
        <v>0</v>
      </c>
    </row>
    <row r="1837" spans="1:8" x14ac:dyDescent="0.25">
      <c r="A1837" s="67"/>
      <c r="B1837" s="66"/>
      <c r="C1837" s="66"/>
      <c r="D1837" s="66"/>
      <c r="E1837" s="68"/>
      <c r="F1837" s="69"/>
      <c r="G1837" s="19">
        <v>0</v>
      </c>
      <c r="H1837" s="19">
        <v>0</v>
      </c>
    </row>
    <row r="1838" spans="1:8" x14ac:dyDescent="0.25">
      <c r="A1838" s="67"/>
      <c r="B1838" s="66"/>
      <c r="C1838" s="66"/>
      <c r="D1838" s="66"/>
      <c r="E1838" s="68"/>
      <c r="F1838" s="69"/>
      <c r="G1838" s="19"/>
      <c r="H1838" s="19">
        <v>0</v>
      </c>
    </row>
    <row r="1839" spans="1:8" x14ac:dyDescent="0.25">
      <c r="A1839" s="66" t="s">
        <v>1623</v>
      </c>
      <c r="B1839" s="66" t="s">
        <v>1963</v>
      </c>
      <c r="C1839" s="66" t="s">
        <v>1632</v>
      </c>
      <c r="D1839" s="66" t="s">
        <v>1632</v>
      </c>
      <c r="E1839" s="64" t="s">
        <v>1602</v>
      </c>
      <c r="F1839" s="69" t="s">
        <v>101</v>
      </c>
      <c r="G1839" s="19">
        <v>0</v>
      </c>
      <c r="H1839" s="19">
        <v>0</v>
      </c>
    </row>
    <row r="1840" spans="1:8" x14ac:dyDescent="0.25">
      <c r="A1840" s="67"/>
      <c r="B1840" s="66"/>
      <c r="C1840" s="66"/>
      <c r="D1840" s="66"/>
      <c r="E1840" s="68"/>
      <c r="F1840" s="69"/>
      <c r="G1840" s="19">
        <v>0</v>
      </c>
      <c r="H1840" s="19">
        <v>0</v>
      </c>
    </row>
    <row r="1841" spans="1:8" x14ac:dyDescent="0.25">
      <c r="A1841" s="67"/>
      <c r="B1841" s="66"/>
      <c r="C1841" s="66"/>
      <c r="D1841" s="66"/>
      <c r="E1841" s="68"/>
      <c r="F1841" s="69"/>
      <c r="G1841" s="19"/>
      <c r="H1841" s="19">
        <v>0</v>
      </c>
    </row>
    <row r="1842" spans="1:8" ht="24.95" customHeight="1" x14ac:dyDescent="0.25">
      <c r="A1842" s="66" t="s">
        <v>1623</v>
      </c>
      <c r="B1842" s="66" t="s">
        <v>1963</v>
      </c>
      <c r="C1842" s="66" t="s">
        <v>274</v>
      </c>
      <c r="D1842" s="66" t="s">
        <v>274</v>
      </c>
      <c r="E1842" s="64" t="s">
        <v>1602</v>
      </c>
      <c r="F1842" s="69" t="s">
        <v>109</v>
      </c>
      <c r="G1842" s="19">
        <v>0</v>
      </c>
      <c r="H1842" s="19">
        <v>0</v>
      </c>
    </row>
    <row r="1843" spans="1:8" ht="24.95" customHeight="1" x14ac:dyDescent="0.25">
      <c r="A1843" s="67"/>
      <c r="B1843" s="66"/>
      <c r="C1843" s="66"/>
      <c r="D1843" s="66"/>
      <c r="E1843" s="68"/>
      <c r="F1843" s="69"/>
      <c r="G1843" s="19">
        <v>0</v>
      </c>
      <c r="H1843" s="19">
        <v>0</v>
      </c>
    </row>
    <row r="1844" spans="1:8" ht="24.95" customHeight="1" x14ac:dyDescent="0.25">
      <c r="A1844" s="67"/>
      <c r="B1844" s="66"/>
      <c r="C1844" s="66"/>
      <c r="D1844" s="66"/>
      <c r="E1844" s="68"/>
      <c r="F1844" s="69"/>
      <c r="G1844" s="19"/>
      <c r="H1844" s="19">
        <v>0</v>
      </c>
    </row>
    <row r="1845" spans="1:8" ht="24.95" customHeight="1" x14ac:dyDescent="0.25">
      <c r="A1845" s="66" t="s">
        <v>1623</v>
      </c>
      <c r="B1845" s="66" t="s">
        <v>1963</v>
      </c>
      <c r="C1845" s="66" t="s">
        <v>1633</v>
      </c>
      <c r="D1845" s="66" t="s">
        <v>1633</v>
      </c>
      <c r="E1845" s="64" t="s">
        <v>1602</v>
      </c>
      <c r="F1845" s="69" t="s">
        <v>118</v>
      </c>
      <c r="G1845" s="19">
        <v>0</v>
      </c>
      <c r="H1845" s="19">
        <v>0</v>
      </c>
    </row>
    <row r="1846" spans="1:8" ht="24.95" customHeight="1" x14ac:dyDescent="0.25">
      <c r="A1846" s="67"/>
      <c r="B1846" s="66"/>
      <c r="C1846" s="66"/>
      <c r="D1846" s="66"/>
      <c r="E1846" s="68"/>
      <c r="F1846" s="69"/>
      <c r="G1846" s="19">
        <v>0</v>
      </c>
      <c r="H1846" s="19">
        <v>0</v>
      </c>
    </row>
    <row r="1847" spans="1:8" ht="24.95" customHeight="1" x14ac:dyDescent="0.25">
      <c r="A1847" s="67"/>
      <c r="B1847" s="66"/>
      <c r="C1847" s="66"/>
      <c r="D1847" s="66"/>
      <c r="E1847" s="68"/>
      <c r="F1847" s="69"/>
      <c r="G1847" s="19"/>
      <c r="H1847" s="19">
        <v>0</v>
      </c>
    </row>
    <row r="1848" spans="1:8" ht="24.95" customHeight="1" x14ac:dyDescent="0.25">
      <c r="A1848" s="66" t="s">
        <v>1623</v>
      </c>
      <c r="B1848" s="66" t="s">
        <v>1963</v>
      </c>
      <c r="C1848" s="66" t="s">
        <v>1634</v>
      </c>
      <c r="D1848" s="66" t="s">
        <v>1634</v>
      </c>
      <c r="E1848" s="64" t="s">
        <v>1602</v>
      </c>
      <c r="F1848" s="69" t="s">
        <v>126</v>
      </c>
      <c r="G1848" s="19">
        <v>0</v>
      </c>
      <c r="H1848" s="19">
        <v>0</v>
      </c>
    </row>
    <row r="1849" spans="1:8" ht="24.95" customHeight="1" x14ac:dyDescent="0.25">
      <c r="A1849" s="67"/>
      <c r="B1849" s="66"/>
      <c r="C1849" s="66"/>
      <c r="D1849" s="66"/>
      <c r="E1849" s="68"/>
      <c r="F1849" s="69"/>
      <c r="G1849" s="19">
        <v>0</v>
      </c>
      <c r="H1849" s="19">
        <v>0</v>
      </c>
    </row>
    <row r="1850" spans="1:8" ht="24.95" customHeight="1" x14ac:dyDescent="0.25">
      <c r="A1850" s="67"/>
      <c r="B1850" s="66"/>
      <c r="C1850" s="66"/>
      <c r="D1850" s="66"/>
      <c r="E1850" s="68"/>
      <c r="F1850" s="69"/>
      <c r="G1850" s="19"/>
      <c r="H1850" s="19">
        <v>0</v>
      </c>
    </row>
    <row r="1851" spans="1:8" ht="24.95" customHeight="1" x14ac:dyDescent="0.25">
      <c r="A1851" s="66" t="s">
        <v>1635</v>
      </c>
      <c r="B1851" s="66" t="s">
        <v>1636</v>
      </c>
      <c r="C1851" s="66" t="s">
        <v>1637</v>
      </c>
      <c r="D1851" s="66" t="s">
        <v>1638</v>
      </c>
      <c r="E1851" s="64" t="s">
        <v>1602</v>
      </c>
      <c r="F1851" s="69" t="s">
        <v>101</v>
      </c>
      <c r="G1851" s="19">
        <v>0</v>
      </c>
      <c r="H1851" s="19">
        <v>0</v>
      </c>
    </row>
    <row r="1852" spans="1:8" ht="24.95" customHeight="1" x14ac:dyDescent="0.25">
      <c r="A1852" s="67"/>
      <c r="B1852" s="66"/>
      <c r="C1852" s="66"/>
      <c r="D1852" s="66"/>
      <c r="E1852" s="68"/>
      <c r="F1852" s="69"/>
      <c r="G1852" s="19">
        <v>0</v>
      </c>
      <c r="H1852" s="19">
        <v>0</v>
      </c>
    </row>
    <row r="1853" spans="1:8" ht="24.95" customHeight="1" x14ac:dyDescent="0.25">
      <c r="A1853" s="67"/>
      <c r="B1853" s="66"/>
      <c r="C1853" s="66"/>
      <c r="D1853" s="66"/>
      <c r="E1853" s="68"/>
      <c r="F1853" s="69"/>
      <c r="G1853" s="19"/>
      <c r="H1853" s="19">
        <v>0</v>
      </c>
    </row>
    <row r="1854" spans="1:8" ht="24.95" customHeight="1" x14ac:dyDescent="0.25">
      <c r="A1854" s="66" t="s">
        <v>1639</v>
      </c>
      <c r="B1854" s="66" t="s">
        <v>1640</v>
      </c>
      <c r="C1854" s="66" t="s">
        <v>1637</v>
      </c>
      <c r="D1854" s="66" t="s">
        <v>1638</v>
      </c>
      <c r="E1854" s="64" t="s">
        <v>1602</v>
      </c>
      <c r="F1854" s="69" t="s">
        <v>101</v>
      </c>
      <c r="G1854" s="19">
        <v>0</v>
      </c>
      <c r="H1854" s="19">
        <v>0</v>
      </c>
    </row>
    <row r="1855" spans="1:8" ht="24.95" customHeight="1" x14ac:dyDescent="0.25">
      <c r="A1855" s="67"/>
      <c r="B1855" s="66"/>
      <c r="C1855" s="66"/>
      <c r="D1855" s="66"/>
      <c r="E1855" s="68"/>
      <c r="F1855" s="69"/>
      <c r="G1855" s="19">
        <v>0</v>
      </c>
      <c r="H1855" s="19">
        <v>0</v>
      </c>
    </row>
    <row r="1856" spans="1:8" ht="24.95" customHeight="1" x14ac:dyDescent="0.25">
      <c r="A1856" s="67"/>
      <c r="B1856" s="66"/>
      <c r="C1856" s="66"/>
      <c r="D1856" s="66"/>
      <c r="E1856" s="68"/>
      <c r="F1856" s="69"/>
      <c r="G1856" s="19"/>
      <c r="H1856" s="19">
        <v>0</v>
      </c>
    </row>
    <row r="1857" spans="1:8" ht="24.95" customHeight="1" x14ac:dyDescent="0.25">
      <c r="A1857" s="66" t="s">
        <v>1641</v>
      </c>
      <c r="B1857" s="66" t="s">
        <v>1642</v>
      </c>
      <c r="C1857" s="66" t="s">
        <v>1637</v>
      </c>
      <c r="D1857" s="66" t="s">
        <v>1638</v>
      </c>
      <c r="E1857" s="64" t="s">
        <v>1602</v>
      </c>
      <c r="F1857" s="69" t="s">
        <v>101</v>
      </c>
      <c r="G1857" s="19">
        <v>0</v>
      </c>
      <c r="H1857" s="19">
        <v>0</v>
      </c>
    </row>
    <row r="1858" spans="1:8" ht="24.95" customHeight="1" x14ac:dyDescent="0.25">
      <c r="A1858" s="67"/>
      <c r="B1858" s="66"/>
      <c r="C1858" s="66"/>
      <c r="D1858" s="66"/>
      <c r="E1858" s="68"/>
      <c r="F1858" s="69"/>
      <c r="G1858" s="19">
        <v>0</v>
      </c>
      <c r="H1858" s="19">
        <v>0</v>
      </c>
    </row>
    <row r="1859" spans="1:8" ht="24.95" customHeight="1" x14ac:dyDescent="0.25">
      <c r="A1859" s="67"/>
      <c r="B1859" s="66"/>
      <c r="C1859" s="66"/>
      <c r="D1859" s="66"/>
      <c r="E1859" s="68"/>
      <c r="F1859" s="69"/>
      <c r="G1859" s="19"/>
      <c r="H1859" s="19">
        <v>0</v>
      </c>
    </row>
    <row r="1860" spans="1:8" ht="24.95" customHeight="1" x14ac:dyDescent="0.25">
      <c r="A1860" s="66" t="s">
        <v>1643</v>
      </c>
      <c r="B1860" s="66" t="s">
        <v>1644</v>
      </c>
      <c r="C1860" s="66" t="s">
        <v>745</v>
      </c>
      <c r="D1860" s="66" t="s">
        <v>1645</v>
      </c>
      <c r="E1860" s="64" t="s">
        <v>1602</v>
      </c>
      <c r="F1860" s="69" t="s">
        <v>109</v>
      </c>
      <c r="G1860" s="19">
        <v>0</v>
      </c>
      <c r="H1860" s="19">
        <v>0</v>
      </c>
    </row>
    <row r="1861" spans="1:8" ht="24.95" customHeight="1" x14ac:dyDescent="0.25">
      <c r="A1861" s="67"/>
      <c r="B1861" s="66"/>
      <c r="C1861" s="66"/>
      <c r="D1861" s="66"/>
      <c r="E1861" s="68"/>
      <c r="F1861" s="69"/>
      <c r="G1861" s="19">
        <v>862</v>
      </c>
      <c r="H1861" s="19">
        <v>0</v>
      </c>
    </row>
    <row r="1862" spans="1:8" ht="24.95" customHeight="1" x14ac:dyDescent="0.25">
      <c r="A1862" s="67"/>
      <c r="B1862" s="66"/>
      <c r="C1862" s="66"/>
      <c r="D1862" s="66"/>
      <c r="E1862" s="68"/>
      <c r="F1862" s="69"/>
      <c r="G1862" s="19"/>
      <c r="H1862" s="19">
        <v>0</v>
      </c>
    </row>
    <row r="1863" spans="1:8" ht="24.95" customHeight="1" x14ac:dyDescent="0.25">
      <c r="A1863" s="66" t="s">
        <v>1646</v>
      </c>
      <c r="B1863" s="66" t="s">
        <v>1647</v>
      </c>
      <c r="C1863" s="66" t="s">
        <v>745</v>
      </c>
      <c r="D1863" s="66" t="s">
        <v>1645</v>
      </c>
      <c r="E1863" s="64" t="s">
        <v>1602</v>
      </c>
      <c r="F1863" s="69" t="s">
        <v>109</v>
      </c>
      <c r="G1863" s="19">
        <v>0</v>
      </c>
      <c r="H1863" s="19">
        <v>0</v>
      </c>
    </row>
    <row r="1864" spans="1:8" ht="24.95" customHeight="1" x14ac:dyDescent="0.25">
      <c r="A1864" s="67"/>
      <c r="B1864" s="66"/>
      <c r="C1864" s="66"/>
      <c r="D1864" s="66"/>
      <c r="E1864" s="68"/>
      <c r="F1864" s="69"/>
      <c r="G1864" s="19">
        <v>0</v>
      </c>
      <c r="H1864" s="19">
        <v>0</v>
      </c>
    </row>
    <row r="1865" spans="1:8" ht="24.95" customHeight="1" x14ac:dyDescent="0.25">
      <c r="A1865" s="67"/>
      <c r="B1865" s="66"/>
      <c r="C1865" s="66"/>
      <c r="D1865" s="66"/>
      <c r="E1865" s="68"/>
      <c r="F1865" s="69"/>
      <c r="G1865" s="19"/>
      <c r="H1865" s="19">
        <v>0</v>
      </c>
    </row>
    <row r="1866" spans="1:8" ht="24.95" customHeight="1" x14ac:dyDescent="0.25">
      <c r="A1866" s="66" t="s">
        <v>1648</v>
      </c>
      <c r="B1866" s="66" t="s">
        <v>1649</v>
      </c>
      <c r="C1866" s="66" t="s">
        <v>745</v>
      </c>
      <c r="D1866" s="66" t="s">
        <v>1645</v>
      </c>
      <c r="E1866" s="64" t="s">
        <v>1602</v>
      </c>
      <c r="F1866" s="69" t="s">
        <v>109</v>
      </c>
      <c r="G1866" s="19">
        <v>0</v>
      </c>
      <c r="H1866" s="19">
        <v>0</v>
      </c>
    </row>
    <row r="1867" spans="1:8" ht="24.95" customHeight="1" x14ac:dyDescent="0.25">
      <c r="A1867" s="67"/>
      <c r="B1867" s="66"/>
      <c r="C1867" s="66"/>
      <c r="D1867" s="66"/>
      <c r="E1867" s="68"/>
      <c r="F1867" s="69"/>
      <c r="G1867" s="19">
        <v>862</v>
      </c>
      <c r="H1867" s="19">
        <v>0</v>
      </c>
    </row>
    <row r="1868" spans="1:8" ht="24.95" customHeight="1" x14ac:dyDescent="0.25">
      <c r="A1868" s="67"/>
      <c r="B1868" s="66"/>
      <c r="C1868" s="66"/>
      <c r="D1868" s="66"/>
      <c r="E1868" s="68"/>
      <c r="F1868" s="69"/>
      <c r="G1868" s="19"/>
      <c r="H1868" s="19">
        <v>0</v>
      </c>
    </row>
    <row r="1869" spans="1:8" x14ac:dyDescent="0.25">
      <c r="A1869" s="66" t="s">
        <v>1650</v>
      </c>
      <c r="B1869" s="66" t="s">
        <v>1651</v>
      </c>
      <c r="C1869" s="66" t="s">
        <v>1652</v>
      </c>
      <c r="D1869" s="66" t="s">
        <v>481</v>
      </c>
      <c r="E1869" s="64" t="s">
        <v>1602</v>
      </c>
      <c r="F1869" s="69" t="s">
        <v>118</v>
      </c>
      <c r="G1869" s="19">
        <v>0</v>
      </c>
      <c r="H1869" s="19">
        <v>0</v>
      </c>
    </row>
    <row r="1870" spans="1:8" x14ac:dyDescent="0.25">
      <c r="A1870" s="67"/>
      <c r="B1870" s="66"/>
      <c r="C1870" s="66"/>
      <c r="D1870" s="66"/>
      <c r="E1870" s="68"/>
      <c r="F1870" s="69"/>
      <c r="G1870" s="19">
        <v>916.75</v>
      </c>
      <c r="H1870" s="19">
        <v>0</v>
      </c>
    </row>
    <row r="1871" spans="1:8" x14ac:dyDescent="0.25">
      <c r="A1871" s="67"/>
      <c r="B1871" s="66"/>
      <c r="C1871" s="66"/>
      <c r="D1871" s="66"/>
      <c r="E1871" s="68"/>
      <c r="F1871" s="69"/>
      <c r="G1871" s="19"/>
      <c r="H1871" s="19">
        <v>0</v>
      </c>
    </row>
    <row r="1872" spans="1:8" x14ac:dyDescent="0.25">
      <c r="A1872" s="66" t="s">
        <v>1653</v>
      </c>
      <c r="B1872" s="66" t="s">
        <v>1654</v>
      </c>
      <c r="C1872" s="66" t="s">
        <v>1652</v>
      </c>
      <c r="D1872" s="66" t="s">
        <v>481</v>
      </c>
      <c r="E1872" s="64" t="s">
        <v>1602</v>
      </c>
      <c r="F1872" s="69" t="s">
        <v>118</v>
      </c>
      <c r="G1872" s="19">
        <v>0</v>
      </c>
      <c r="H1872" s="19">
        <v>0</v>
      </c>
    </row>
    <row r="1873" spans="1:8" x14ac:dyDescent="0.25">
      <c r="A1873" s="67"/>
      <c r="B1873" s="66"/>
      <c r="C1873" s="66"/>
      <c r="D1873" s="66"/>
      <c r="E1873" s="68"/>
      <c r="F1873" s="69"/>
      <c r="G1873" s="19">
        <v>1000</v>
      </c>
      <c r="H1873" s="19">
        <v>0</v>
      </c>
    </row>
    <row r="1874" spans="1:8" x14ac:dyDescent="0.25">
      <c r="A1874" s="67"/>
      <c r="B1874" s="66"/>
      <c r="C1874" s="66"/>
      <c r="D1874" s="66"/>
      <c r="E1874" s="68"/>
      <c r="F1874" s="69"/>
      <c r="G1874" s="19"/>
      <c r="H1874" s="19">
        <v>0</v>
      </c>
    </row>
    <row r="1875" spans="1:8" x14ac:dyDescent="0.25">
      <c r="A1875" s="66" t="s">
        <v>1655</v>
      </c>
      <c r="B1875" s="66" t="s">
        <v>1656</v>
      </c>
      <c r="C1875" s="66" t="s">
        <v>1652</v>
      </c>
      <c r="D1875" s="66" t="s">
        <v>481</v>
      </c>
      <c r="E1875" s="64" t="s">
        <v>1602</v>
      </c>
      <c r="F1875" s="69" t="s">
        <v>118</v>
      </c>
      <c r="G1875" s="19">
        <v>0</v>
      </c>
      <c r="H1875" s="19">
        <v>0</v>
      </c>
    </row>
    <row r="1876" spans="1:8" x14ac:dyDescent="0.25">
      <c r="A1876" s="67"/>
      <c r="B1876" s="66"/>
      <c r="C1876" s="66"/>
      <c r="D1876" s="66"/>
      <c r="E1876" s="68"/>
      <c r="F1876" s="69"/>
      <c r="G1876" s="19">
        <v>0</v>
      </c>
      <c r="H1876" s="19">
        <v>0</v>
      </c>
    </row>
    <row r="1877" spans="1:8" x14ac:dyDescent="0.25">
      <c r="A1877" s="67"/>
      <c r="B1877" s="66"/>
      <c r="C1877" s="66"/>
      <c r="D1877" s="66"/>
      <c r="E1877" s="68"/>
      <c r="F1877" s="69"/>
      <c r="G1877" s="19"/>
      <c r="H1877" s="19">
        <v>0</v>
      </c>
    </row>
    <row r="1878" spans="1:8" ht="24.95" customHeight="1" x14ac:dyDescent="0.25">
      <c r="A1878" s="66" t="s">
        <v>1657</v>
      </c>
      <c r="B1878" s="66" t="s">
        <v>1658</v>
      </c>
      <c r="C1878" s="66" t="s">
        <v>754</v>
      </c>
      <c r="D1878" s="66" t="s">
        <v>755</v>
      </c>
      <c r="E1878" s="64" t="s">
        <v>1602</v>
      </c>
      <c r="F1878" s="69" t="s">
        <v>126</v>
      </c>
      <c r="G1878" s="19">
        <v>0</v>
      </c>
      <c r="H1878" s="19">
        <v>0</v>
      </c>
    </row>
    <row r="1879" spans="1:8" ht="24.95" customHeight="1" x14ac:dyDescent="0.25">
      <c r="A1879" s="67"/>
      <c r="B1879" s="66"/>
      <c r="C1879" s="66"/>
      <c r="D1879" s="66"/>
      <c r="E1879" s="68"/>
      <c r="F1879" s="69"/>
      <c r="G1879" s="19">
        <v>1000</v>
      </c>
      <c r="H1879" s="19">
        <v>0</v>
      </c>
    </row>
    <row r="1880" spans="1:8" ht="24.95" customHeight="1" x14ac:dyDescent="0.25">
      <c r="A1880" s="67"/>
      <c r="B1880" s="66"/>
      <c r="C1880" s="66"/>
      <c r="D1880" s="66"/>
      <c r="E1880" s="68"/>
      <c r="F1880" s="69"/>
      <c r="G1880" s="19"/>
      <c r="H1880" s="19">
        <v>0</v>
      </c>
    </row>
    <row r="1881" spans="1:8" ht="24.95" customHeight="1" x14ac:dyDescent="0.25">
      <c r="A1881" s="66" t="s">
        <v>1659</v>
      </c>
      <c r="B1881" s="66" t="s">
        <v>1660</v>
      </c>
      <c r="C1881" s="66" t="s">
        <v>754</v>
      </c>
      <c r="D1881" s="66" t="s">
        <v>755</v>
      </c>
      <c r="E1881" s="64" t="s">
        <v>1602</v>
      </c>
      <c r="F1881" s="69" t="s">
        <v>126</v>
      </c>
      <c r="G1881" s="19">
        <v>0</v>
      </c>
      <c r="H1881" s="19">
        <v>0</v>
      </c>
    </row>
    <row r="1882" spans="1:8" ht="24.95" customHeight="1" x14ac:dyDescent="0.25">
      <c r="A1882" s="67"/>
      <c r="B1882" s="66"/>
      <c r="C1882" s="66"/>
      <c r="D1882" s="66"/>
      <c r="E1882" s="68"/>
      <c r="F1882" s="69"/>
      <c r="G1882" s="19">
        <v>1000</v>
      </c>
      <c r="H1882" s="19">
        <v>0</v>
      </c>
    </row>
    <row r="1883" spans="1:8" ht="24.95" customHeight="1" x14ac:dyDescent="0.25">
      <c r="A1883" s="67"/>
      <c r="B1883" s="66"/>
      <c r="C1883" s="66"/>
      <c r="D1883" s="66"/>
      <c r="E1883" s="68"/>
      <c r="F1883" s="69"/>
      <c r="G1883" s="19"/>
      <c r="H1883" s="19">
        <v>0</v>
      </c>
    </row>
    <row r="1884" spans="1:8" ht="24.95" customHeight="1" x14ac:dyDescent="0.25">
      <c r="A1884" s="66" t="s">
        <v>1661</v>
      </c>
      <c r="B1884" s="66" t="s">
        <v>1662</v>
      </c>
      <c r="C1884" s="66" t="s">
        <v>754</v>
      </c>
      <c r="D1884" s="66" t="s">
        <v>755</v>
      </c>
      <c r="E1884" s="64" t="s">
        <v>1602</v>
      </c>
      <c r="F1884" s="69" t="s">
        <v>126</v>
      </c>
      <c r="G1884" s="19">
        <v>0</v>
      </c>
      <c r="H1884" s="19">
        <v>0</v>
      </c>
    </row>
    <row r="1885" spans="1:8" ht="24.95" customHeight="1" x14ac:dyDescent="0.25">
      <c r="A1885" s="67"/>
      <c r="B1885" s="66"/>
      <c r="C1885" s="66"/>
      <c r="D1885" s="66"/>
      <c r="E1885" s="68"/>
      <c r="F1885" s="69"/>
      <c r="G1885" s="19">
        <v>0</v>
      </c>
      <c r="H1885" s="19">
        <v>0</v>
      </c>
    </row>
    <row r="1886" spans="1:8" ht="24.95" customHeight="1" x14ac:dyDescent="0.25">
      <c r="A1886" s="67"/>
      <c r="B1886" s="66"/>
      <c r="C1886" s="66"/>
      <c r="D1886" s="66"/>
      <c r="E1886" s="68"/>
      <c r="F1886" s="69"/>
      <c r="G1886" s="19"/>
      <c r="H1886" s="19">
        <v>0</v>
      </c>
    </row>
    <row r="1887" spans="1:8" x14ac:dyDescent="0.25">
      <c r="A1887" s="66" t="s">
        <v>1663</v>
      </c>
      <c r="B1887" s="66" t="s">
        <v>1664</v>
      </c>
      <c r="C1887" s="66" t="s">
        <v>1618</v>
      </c>
      <c r="D1887" s="66" t="s">
        <v>1619</v>
      </c>
      <c r="E1887" s="64" t="s">
        <v>1602</v>
      </c>
      <c r="F1887" s="69" t="s">
        <v>1665</v>
      </c>
      <c r="G1887" s="19">
        <v>1752.15</v>
      </c>
      <c r="H1887" s="19">
        <v>0</v>
      </c>
    </row>
    <row r="1888" spans="1:8" x14ac:dyDescent="0.25">
      <c r="A1888" s="67"/>
      <c r="B1888" s="66"/>
      <c r="C1888" s="66"/>
      <c r="D1888" s="66"/>
      <c r="E1888" s="68"/>
      <c r="F1888" s="69"/>
      <c r="G1888" s="19">
        <v>738.42</v>
      </c>
      <c r="H1888" s="19">
        <v>1986</v>
      </c>
    </row>
    <row r="1889" spans="1:8" x14ac:dyDescent="0.25">
      <c r="A1889" s="67"/>
      <c r="B1889" s="66"/>
      <c r="C1889" s="66"/>
      <c r="D1889" s="66"/>
      <c r="E1889" s="68"/>
      <c r="F1889" s="69"/>
      <c r="G1889" s="19"/>
      <c r="H1889" s="19">
        <v>0</v>
      </c>
    </row>
    <row r="1890" spans="1:8" x14ac:dyDescent="0.25">
      <c r="A1890" s="66" t="s">
        <v>1666</v>
      </c>
      <c r="B1890" s="66" t="s">
        <v>1079</v>
      </c>
      <c r="C1890" s="66" t="s">
        <v>1618</v>
      </c>
      <c r="D1890" s="66" t="s">
        <v>1619</v>
      </c>
      <c r="E1890" s="64" t="s">
        <v>1602</v>
      </c>
      <c r="F1890" s="69" t="s">
        <v>1665</v>
      </c>
      <c r="G1890" s="19">
        <v>2139.15</v>
      </c>
      <c r="H1890" s="19">
        <v>0</v>
      </c>
    </row>
    <row r="1891" spans="1:8" x14ac:dyDescent="0.25">
      <c r="A1891" s="67"/>
      <c r="B1891" s="66"/>
      <c r="C1891" s="66"/>
      <c r="D1891" s="66"/>
      <c r="E1891" s="68"/>
      <c r="F1891" s="69"/>
      <c r="G1891" s="19">
        <v>738.42</v>
      </c>
      <c r="H1891" s="19">
        <v>628</v>
      </c>
    </row>
    <row r="1892" spans="1:8" x14ac:dyDescent="0.25">
      <c r="A1892" s="67"/>
      <c r="B1892" s="66"/>
      <c r="C1892" s="66"/>
      <c r="D1892" s="66"/>
      <c r="E1892" s="68"/>
      <c r="F1892" s="69"/>
      <c r="G1892" s="19"/>
      <c r="H1892" s="19">
        <v>0</v>
      </c>
    </row>
    <row r="1893" spans="1:8" x14ac:dyDescent="0.25">
      <c r="A1893" s="66" t="s">
        <v>1667</v>
      </c>
      <c r="B1893" s="66" t="s">
        <v>1075</v>
      </c>
      <c r="C1893" s="66" t="s">
        <v>1618</v>
      </c>
      <c r="D1893" s="66" t="s">
        <v>1619</v>
      </c>
      <c r="E1893" s="64" t="s">
        <v>1602</v>
      </c>
      <c r="F1893" s="69" t="s">
        <v>1665</v>
      </c>
      <c r="G1893" s="19">
        <v>1882.15</v>
      </c>
      <c r="H1893" s="19">
        <v>0</v>
      </c>
    </row>
    <row r="1894" spans="1:8" x14ac:dyDescent="0.25">
      <c r="A1894" s="67"/>
      <c r="B1894" s="66"/>
      <c r="C1894" s="66"/>
      <c r="D1894" s="66"/>
      <c r="E1894" s="68"/>
      <c r="F1894" s="69"/>
      <c r="G1894" s="19">
        <v>738.42</v>
      </c>
      <c r="H1894" s="19">
        <v>2232</v>
      </c>
    </row>
    <row r="1895" spans="1:8" x14ac:dyDescent="0.25">
      <c r="A1895" s="67"/>
      <c r="B1895" s="66"/>
      <c r="C1895" s="66"/>
      <c r="D1895" s="66"/>
      <c r="E1895" s="68"/>
      <c r="F1895" s="69"/>
      <c r="G1895" s="19"/>
      <c r="H1895" s="19">
        <v>0</v>
      </c>
    </row>
    <row r="1896" spans="1:8" x14ac:dyDescent="0.25">
      <c r="A1896" s="66" t="s">
        <v>1668</v>
      </c>
      <c r="B1896" s="66" t="s">
        <v>1669</v>
      </c>
      <c r="C1896" s="66" t="s">
        <v>1610</v>
      </c>
      <c r="D1896" s="66" t="s">
        <v>1611</v>
      </c>
      <c r="E1896" s="64" t="s">
        <v>1602</v>
      </c>
      <c r="F1896" s="69" t="s">
        <v>439</v>
      </c>
      <c r="G1896" s="19">
        <v>0</v>
      </c>
      <c r="H1896" s="19">
        <v>0</v>
      </c>
    </row>
    <row r="1897" spans="1:8" x14ac:dyDescent="0.25">
      <c r="A1897" s="67"/>
      <c r="B1897" s="66"/>
      <c r="C1897" s="66"/>
      <c r="D1897" s="66"/>
      <c r="E1897" s="68"/>
      <c r="F1897" s="69"/>
      <c r="G1897" s="19">
        <v>903.25</v>
      </c>
      <c r="H1897" s="19">
        <v>0</v>
      </c>
    </row>
    <row r="1898" spans="1:8" x14ac:dyDescent="0.25">
      <c r="A1898" s="67"/>
      <c r="B1898" s="66"/>
      <c r="C1898" s="66"/>
      <c r="D1898" s="66"/>
      <c r="E1898" s="68"/>
      <c r="F1898" s="69"/>
      <c r="G1898" s="19"/>
      <c r="H1898" s="19">
        <v>0</v>
      </c>
    </row>
    <row r="1899" spans="1:8" x14ac:dyDescent="0.25">
      <c r="A1899" s="66" t="s">
        <v>1670</v>
      </c>
      <c r="B1899" s="66" t="s">
        <v>1671</v>
      </c>
      <c r="C1899" s="66" t="s">
        <v>1610</v>
      </c>
      <c r="D1899" s="66" t="s">
        <v>1611</v>
      </c>
      <c r="E1899" s="64" t="s">
        <v>1602</v>
      </c>
      <c r="F1899" s="69" t="s">
        <v>439</v>
      </c>
      <c r="G1899" s="19">
        <v>0</v>
      </c>
      <c r="H1899" s="19">
        <v>0</v>
      </c>
    </row>
    <row r="1900" spans="1:8" x14ac:dyDescent="0.25">
      <c r="A1900" s="67"/>
      <c r="B1900" s="66"/>
      <c r="C1900" s="66"/>
      <c r="D1900" s="66"/>
      <c r="E1900" s="68"/>
      <c r="F1900" s="69"/>
      <c r="G1900" s="19">
        <v>903.25</v>
      </c>
      <c r="H1900" s="19">
        <v>0</v>
      </c>
    </row>
    <row r="1901" spans="1:8" x14ac:dyDescent="0.25">
      <c r="A1901" s="67"/>
      <c r="B1901" s="66"/>
      <c r="C1901" s="66"/>
      <c r="D1901" s="66"/>
      <c r="E1901" s="68"/>
      <c r="F1901" s="69"/>
      <c r="G1901" s="19"/>
      <c r="H1901" s="19">
        <v>0</v>
      </c>
    </row>
    <row r="1902" spans="1:8" ht="24.95" customHeight="1" x14ac:dyDescent="0.25">
      <c r="A1902" s="66" t="s">
        <v>1672</v>
      </c>
      <c r="B1902" s="66" t="s">
        <v>1673</v>
      </c>
      <c r="C1902" s="66" t="s">
        <v>754</v>
      </c>
      <c r="D1902" s="66" t="s">
        <v>755</v>
      </c>
      <c r="E1902" s="64" t="s">
        <v>1602</v>
      </c>
      <c r="F1902" s="69" t="s">
        <v>126</v>
      </c>
      <c r="G1902" s="19">
        <v>0</v>
      </c>
      <c r="H1902" s="19">
        <v>0</v>
      </c>
    </row>
    <row r="1903" spans="1:8" ht="24.95" customHeight="1" x14ac:dyDescent="0.25">
      <c r="A1903" s="67"/>
      <c r="B1903" s="66"/>
      <c r="C1903" s="66"/>
      <c r="D1903" s="66"/>
      <c r="E1903" s="68"/>
      <c r="F1903" s="69"/>
      <c r="G1903" s="19">
        <v>0</v>
      </c>
      <c r="H1903" s="19">
        <v>0</v>
      </c>
    </row>
    <row r="1904" spans="1:8" ht="24.95" customHeight="1" x14ac:dyDescent="0.25">
      <c r="A1904" s="67"/>
      <c r="B1904" s="66"/>
      <c r="C1904" s="66"/>
      <c r="D1904" s="66"/>
      <c r="E1904" s="68"/>
      <c r="F1904" s="69"/>
      <c r="G1904" s="19"/>
      <c r="H1904" s="19">
        <v>0</v>
      </c>
    </row>
    <row r="1905" spans="1:8" ht="24.95" customHeight="1" x14ac:dyDescent="0.25">
      <c r="A1905" s="66" t="s">
        <v>1674</v>
      </c>
      <c r="B1905" s="66" t="s">
        <v>1675</v>
      </c>
      <c r="C1905" s="66" t="s">
        <v>745</v>
      </c>
      <c r="D1905" s="66" t="s">
        <v>1645</v>
      </c>
      <c r="E1905" s="64" t="s">
        <v>1602</v>
      </c>
      <c r="F1905" s="69" t="s">
        <v>109</v>
      </c>
      <c r="G1905" s="19">
        <v>0</v>
      </c>
      <c r="H1905" s="19">
        <v>0</v>
      </c>
    </row>
    <row r="1906" spans="1:8" ht="24.95" customHeight="1" x14ac:dyDescent="0.25">
      <c r="A1906" s="67"/>
      <c r="B1906" s="66"/>
      <c r="C1906" s="66"/>
      <c r="D1906" s="66"/>
      <c r="E1906" s="68"/>
      <c r="F1906" s="69"/>
      <c r="G1906" s="19">
        <v>0</v>
      </c>
      <c r="H1906" s="19">
        <v>0</v>
      </c>
    </row>
    <row r="1907" spans="1:8" ht="24.95" customHeight="1" x14ac:dyDescent="0.25">
      <c r="A1907" s="67"/>
      <c r="B1907" s="66"/>
      <c r="C1907" s="66"/>
      <c r="D1907" s="66"/>
      <c r="E1907" s="68"/>
      <c r="F1907" s="69"/>
      <c r="G1907" s="19"/>
      <c r="H1907" s="19">
        <v>0</v>
      </c>
    </row>
    <row r="1908" spans="1:8" x14ac:dyDescent="0.25">
      <c r="A1908" s="66" t="s">
        <v>1676</v>
      </c>
      <c r="B1908" s="66" t="s">
        <v>1677</v>
      </c>
      <c r="C1908" s="66" t="s">
        <v>1610</v>
      </c>
      <c r="D1908" s="66" t="s">
        <v>1611</v>
      </c>
      <c r="E1908" s="64" t="s">
        <v>1602</v>
      </c>
      <c r="F1908" s="69" t="s">
        <v>1085</v>
      </c>
      <c r="G1908" s="19">
        <v>1481.15</v>
      </c>
      <c r="H1908" s="19">
        <f>1150+2510.6+4515</f>
        <v>8175.6</v>
      </c>
    </row>
    <row r="1909" spans="1:8" x14ac:dyDescent="0.25">
      <c r="A1909" s="67"/>
      <c r="B1909" s="66"/>
      <c r="C1909" s="66"/>
      <c r="D1909" s="66"/>
      <c r="E1909" s="68"/>
      <c r="F1909" s="69"/>
      <c r="G1909" s="19">
        <v>0</v>
      </c>
      <c r="H1909" s="19">
        <v>584</v>
      </c>
    </row>
    <row r="1910" spans="1:8" x14ac:dyDescent="0.25">
      <c r="A1910" s="67"/>
      <c r="B1910" s="66"/>
      <c r="C1910" s="66"/>
      <c r="D1910" s="66"/>
      <c r="E1910" s="68"/>
      <c r="F1910" s="69"/>
      <c r="G1910" s="19"/>
      <c r="H1910" s="19">
        <v>0</v>
      </c>
    </row>
    <row r="1911" spans="1:8" ht="24.95" customHeight="1" x14ac:dyDescent="0.25">
      <c r="A1911" s="89" t="s">
        <v>1963</v>
      </c>
      <c r="B1911" s="64" t="s">
        <v>1678</v>
      </c>
      <c r="C1911" s="64" t="s">
        <v>539</v>
      </c>
      <c r="D1911" s="64" t="s">
        <v>1679</v>
      </c>
      <c r="E1911" s="64" t="s">
        <v>1680</v>
      </c>
      <c r="F1911" s="65" t="s">
        <v>1681</v>
      </c>
      <c r="G1911" s="53">
        <v>0</v>
      </c>
      <c r="H1911" s="53">
        <v>0</v>
      </c>
    </row>
    <row r="1912" spans="1:8" ht="24.95" customHeight="1" x14ac:dyDescent="0.25">
      <c r="A1912" s="90"/>
      <c r="B1912" s="64"/>
      <c r="C1912" s="64"/>
      <c r="D1912" s="64"/>
      <c r="E1912" s="64"/>
      <c r="F1912" s="65"/>
      <c r="G1912" s="53">
        <v>0</v>
      </c>
      <c r="H1912" s="53">
        <v>0</v>
      </c>
    </row>
    <row r="1913" spans="1:8" ht="24.95" customHeight="1" x14ac:dyDescent="0.25">
      <c r="A1913" s="91"/>
      <c r="B1913" s="64"/>
      <c r="C1913" s="64"/>
      <c r="D1913" s="64"/>
      <c r="E1913" s="64"/>
      <c r="F1913" s="65"/>
      <c r="G1913" s="54"/>
      <c r="H1913" s="53">
        <v>0</v>
      </c>
    </row>
    <row r="1914" spans="1:8" ht="24.95" customHeight="1" x14ac:dyDescent="0.25">
      <c r="A1914" s="89" t="s">
        <v>1963</v>
      </c>
      <c r="B1914" s="64" t="s">
        <v>1682</v>
      </c>
      <c r="C1914" s="64" t="s">
        <v>644</v>
      </c>
      <c r="D1914" s="64" t="s">
        <v>1683</v>
      </c>
      <c r="E1914" s="64" t="s">
        <v>1680</v>
      </c>
      <c r="F1914" s="65" t="s">
        <v>75</v>
      </c>
      <c r="G1914" s="53">
        <v>0</v>
      </c>
      <c r="H1914" s="53">
        <v>0</v>
      </c>
    </row>
    <row r="1915" spans="1:8" ht="24.95" customHeight="1" x14ac:dyDescent="0.25">
      <c r="A1915" s="90"/>
      <c r="B1915" s="64"/>
      <c r="C1915" s="64"/>
      <c r="D1915" s="64"/>
      <c r="E1915" s="64"/>
      <c r="F1915" s="65"/>
      <c r="G1915" s="53">
        <v>0</v>
      </c>
      <c r="H1915" s="53">
        <v>0</v>
      </c>
    </row>
    <row r="1916" spans="1:8" ht="24.95" customHeight="1" x14ac:dyDescent="0.25">
      <c r="A1916" s="91"/>
      <c r="B1916" s="64"/>
      <c r="C1916" s="64"/>
      <c r="D1916" s="64"/>
      <c r="E1916" s="64"/>
      <c r="F1916" s="65"/>
      <c r="G1916" s="54"/>
      <c r="H1916" s="53">
        <v>0</v>
      </c>
    </row>
    <row r="1917" spans="1:8" x14ac:dyDescent="0.25">
      <c r="A1917" s="89" t="s">
        <v>1963</v>
      </c>
      <c r="B1917" s="64" t="s">
        <v>1684</v>
      </c>
      <c r="C1917" s="64" t="s">
        <v>644</v>
      </c>
      <c r="D1917" s="64" t="s">
        <v>1685</v>
      </c>
      <c r="E1917" s="64" t="s">
        <v>1680</v>
      </c>
      <c r="F1917" s="65" t="s">
        <v>83</v>
      </c>
      <c r="G1917" s="53">
        <v>0</v>
      </c>
      <c r="H1917" s="53">
        <v>0</v>
      </c>
    </row>
    <row r="1918" spans="1:8" x14ac:dyDescent="0.25">
      <c r="A1918" s="90"/>
      <c r="B1918" s="64"/>
      <c r="C1918" s="64"/>
      <c r="D1918" s="64"/>
      <c r="E1918" s="64"/>
      <c r="F1918" s="65"/>
      <c r="G1918" s="53">
        <v>0</v>
      </c>
      <c r="H1918" s="53">
        <v>0</v>
      </c>
    </row>
    <row r="1919" spans="1:8" x14ac:dyDescent="0.25">
      <c r="A1919" s="91"/>
      <c r="B1919" s="64"/>
      <c r="C1919" s="64"/>
      <c r="D1919" s="64"/>
      <c r="E1919" s="64"/>
      <c r="F1919" s="65"/>
      <c r="G1919" s="54"/>
      <c r="H1919" s="53">
        <v>0</v>
      </c>
    </row>
    <row r="1920" spans="1:8" x14ac:dyDescent="0.25">
      <c r="A1920" s="89" t="s">
        <v>1963</v>
      </c>
      <c r="B1920" s="64" t="s">
        <v>1686</v>
      </c>
      <c r="C1920" s="64" t="s">
        <v>185</v>
      </c>
      <c r="D1920" s="64" t="s">
        <v>1687</v>
      </c>
      <c r="E1920" s="64" t="s">
        <v>1680</v>
      </c>
      <c r="F1920" s="65" t="s">
        <v>1688</v>
      </c>
      <c r="G1920" s="53">
        <v>0</v>
      </c>
      <c r="H1920" s="53">
        <v>0</v>
      </c>
    </row>
    <row r="1921" spans="1:8" x14ac:dyDescent="0.25">
      <c r="A1921" s="90"/>
      <c r="B1921" s="64"/>
      <c r="C1921" s="64"/>
      <c r="D1921" s="64"/>
      <c r="E1921" s="64"/>
      <c r="F1921" s="65"/>
      <c r="G1921" s="53">
        <v>0</v>
      </c>
      <c r="H1921" s="53">
        <v>0</v>
      </c>
    </row>
    <row r="1922" spans="1:8" x14ac:dyDescent="0.25">
      <c r="A1922" s="91"/>
      <c r="B1922" s="64"/>
      <c r="C1922" s="64"/>
      <c r="D1922" s="64"/>
      <c r="E1922" s="64"/>
      <c r="F1922" s="65"/>
      <c r="G1922" s="54"/>
      <c r="H1922" s="53">
        <v>0</v>
      </c>
    </row>
    <row r="1923" spans="1:8" x14ac:dyDescent="0.25">
      <c r="A1923" s="89" t="s">
        <v>1963</v>
      </c>
      <c r="B1923" s="64" t="s">
        <v>1689</v>
      </c>
      <c r="C1923" s="64" t="s">
        <v>185</v>
      </c>
      <c r="D1923" s="64" t="s">
        <v>1687</v>
      </c>
      <c r="E1923" s="64" t="s">
        <v>1680</v>
      </c>
      <c r="F1923" s="65" t="s">
        <v>1690</v>
      </c>
      <c r="G1923" s="53">
        <v>0</v>
      </c>
      <c r="H1923" s="53">
        <v>0</v>
      </c>
    </row>
    <row r="1924" spans="1:8" x14ac:dyDescent="0.25">
      <c r="A1924" s="90"/>
      <c r="B1924" s="64"/>
      <c r="C1924" s="64"/>
      <c r="D1924" s="64"/>
      <c r="E1924" s="64"/>
      <c r="F1924" s="65"/>
      <c r="G1924" s="53">
        <v>0</v>
      </c>
      <c r="H1924" s="53">
        <v>0</v>
      </c>
    </row>
    <row r="1925" spans="1:8" x14ac:dyDescent="0.25">
      <c r="A1925" s="91"/>
      <c r="B1925" s="64"/>
      <c r="C1925" s="64"/>
      <c r="D1925" s="64"/>
      <c r="E1925" s="64"/>
      <c r="F1925" s="65"/>
      <c r="G1925" s="54"/>
      <c r="H1925" s="53">
        <v>0</v>
      </c>
    </row>
    <row r="1926" spans="1:8" x14ac:dyDescent="0.25">
      <c r="A1926" s="89" t="s">
        <v>1963</v>
      </c>
      <c r="B1926" s="64" t="s">
        <v>1691</v>
      </c>
      <c r="C1926" s="64" t="s">
        <v>644</v>
      </c>
      <c r="D1926" s="64" t="s">
        <v>1692</v>
      </c>
      <c r="E1926" s="64" t="s">
        <v>1680</v>
      </c>
      <c r="F1926" s="65" t="s">
        <v>97</v>
      </c>
      <c r="G1926" s="53">
        <v>0</v>
      </c>
      <c r="H1926" s="53">
        <v>0</v>
      </c>
    </row>
    <row r="1927" spans="1:8" x14ac:dyDescent="0.25">
      <c r="A1927" s="90"/>
      <c r="B1927" s="64"/>
      <c r="C1927" s="64"/>
      <c r="D1927" s="64"/>
      <c r="E1927" s="64"/>
      <c r="F1927" s="65"/>
      <c r="G1927" s="53">
        <v>0</v>
      </c>
      <c r="H1927" s="53">
        <v>0</v>
      </c>
    </row>
    <row r="1928" spans="1:8" x14ac:dyDescent="0.25">
      <c r="A1928" s="91"/>
      <c r="B1928" s="64"/>
      <c r="C1928" s="64"/>
      <c r="D1928" s="64"/>
      <c r="E1928" s="64"/>
      <c r="F1928" s="65"/>
      <c r="G1928" s="54"/>
      <c r="H1928" s="53">
        <v>0</v>
      </c>
    </row>
    <row r="1929" spans="1:8" ht="20.100000000000001" customHeight="1" x14ac:dyDescent="0.25">
      <c r="A1929" s="89" t="s">
        <v>1963</v>
      </c>
      <c r="B1929" s="64" t="s">
        <v>1693</v>
      </c>
      <c r="C1929" s="64" t="s">
        <v>521</v>
      </c>
      <c r="D1929" s="64" t="s">
        <v>1694</v>
      </c>
      <c r="E1929" s="64" t="s">
        <v>1680</v>
      </c>
      <c r="F1929" s="65" t="s">
        <v>101</v>
      </c>
      <c r="G1929" s="53">
        <v>0</v>
      </c>
      <c r="H1929" s="53">
        <v>0</v>
      </c>
    </row>
    <row r="1930" spans="1:8" ht="20.100000000000001" customHeight="1" x14ac:dyDescent="0.25">
      <c r="A1930" s="90"/>
      <c r="B1930" s="64"/>
      <c r="C1930" s="64"/>
      <c r="D1930" s="64"/>
      <c r="E1930" s="64"/>
      <c r="F1930" s="65"/>
      <c r="G1930" s="53">
        <v>0</v>
      </c>
      <c r="H1930" s="53">
        <v>0</v>
      </c>
    </row>
    <row r="1931" spans="1:8" ht="20.100000000000001" customHeight="1" x14ac:dyDescent="0.25">
      <c r="A1931" s="91"/>
      <c r="B1931" s="64"/>
      <c r="C1931" s="64"/>
      <c r="D1931" s="64"/>
      <c r="E1931" s="64"/>
      <c r="F1931" s="65"/>
      <c r="G1931" s="54"/>
      <c r="H1931" s="53">
        <v>0</v>
      </c>
    </row>
    <row r="1932" spans="1:8" ht="20.100000000000001" customHeight="1" x14ac:dyDescent="0.25">
      <c r="A1932" s="89" t="s">
        <v>1963</v>
      </c>
      <c r="B1932" s="64" t="s">
        <v>1695</v>
      </c>
      <c r="C1932" s="64" t="s">
        <v>521</v>
      </c>
      <c r="D1932" s="64" t="s">
        <v>1694</v>
      </c>
      <c r="E1932" s="64" t="s">
        <v>1680</v>
      </c>
      <c r="F1932" s="65" t="s">
        <v>101</v>
      </c>
      <c r="G1932" s="53">
        <v>0</v>
      </c>
      <c r="H1932" s="53">
        <v>0</v>
      </c>
    </row>
    <row r="1933" spans="1:8" ht="20.100000000000001" customHeight="1" x14ac:dyDescent="0.25">
      <c r="A1933" s="90"/>
      <c r="B1933" s="64"/>
      <c r="C1933" s="64"/>
      <c r="D1933" s="64"/>
      <c r="E1933" s="64"/>
      <c r="F1933" s="65"/>
      <c r="G1933" s="53">
        <v>0</v>
      </c>
      <c r="H1933" s="53">
        <v>0</v>
      </c>
    </row>
    <row r="1934" spans="1:8" ht="20.100000000000001" customHeight="1" x14ac:dyDescent="0.25">
      <c r="A1934" s="91"/>
      <c r="B1934" s="64"/>
      <c r="C1934" s="64"/>
      <c r="D1934" s="64"/>
      <c r="E1934" s="64"/>
      <c r="F1934" s="65"/>
      <c r="G1934" s="54"/>
      <c r="H1934" s="53">
        <v>0</v>
      </c>
    </row>
    <row r="1935" spans="1:8" ht="20.100000000000001" customHeight="1" x14ac:dyDescent="0.25">
      <c r="A1935" s="89" t="s">
        <v>1963</v>
      </c>
      <c r="B1935" s="64" t="s">
        <v>1696</v>
      </c>
      <c r="C1935" s="64" t="s">
        <v>521</v>
      </c>
      <c r="D1935" s="64" t="s">
        <v>1694</v>
      </c>
      <c r="E1935" s="64" t="s">
        <v>1680</v>
      </c>
      <c r="F1935" s="65" t="s">
        <v>101</v>
      </c>
      <c r="G1935" s="53">
        <v>0</v>
      </c>
      <c r="H1935" s="53">
        <v>0</v>
      </c>
    </row>
    <row r="1936" spans="1:8" ht="20.100000000000001" customHeight="1" x14ac:dyDescent="0.25">
      <c r="A1936" s="90"/>
      <c r="B1936" s="64"/>
      <c r="C1936" s="64"/>
      <c r="D1936" s="64"/>
      <c r="E1936" s="64"/>
      <c r="F1936" s="65"/>
      <c r="G1936" s="53">
        <v>0</v>
      </c>
      <c r="H1936" s="53">
        <v>0</v>
      </c>
    </row>
    <row r="1937" spans="1:8" ht="20.100000000000001" customHeight="1" x14ac:dyDescent="0.25">
      <c r="A1937" s="91"/>
      <c r="B1937" s="64"/>
      <c r="C1937" s="64"/>
      <c r="D1937" s="64"/>
      <c r="E1937" s="64"/>
      <c r="F1937" s="65"/>
      <c r="G1937" s="54"/>
      <c r="H1937" s="53">
        <v>0</v>
      </c>
    </row>
    <row r="1938" spans="1:8" ht="20.100000000000001" customHeight="1" x14ac:dyDescent="0.25">
      <c r="A1938" s="89" t="s">
        <v>1963</v>
      </c>
      <c r="B1938" s="64" t="s">
        <v>1697</v>
      </c>
      <c r="C1938" s="64" t="s">
        <v>521</v>
      </c>
      <c r="D1938" s="64" t="s">
        <v>839</v>
      </c>
      <c r="E1938" s="64" t="s">
        <v>1680</v>
      </c>
      <c r="F1938" s="65" t="s">
        <v>109</v>
      </c>
      <c r="G1938" s="53">
        <v>0</v>
      </c>
      <c r="H1938" s="53">
        <v>0</v>
      </c>
    </row>
    <row r="1939" spans="1:8" ht="20.100000000000001" customHeight="1" x14ac:dyDescent="0.25">
      <c r="A1939" s="90"/>
      <c r="B1939" s="64"/>
      <c r="C1939" s="64"/>
      <c r="D1939" s="64"/>
      <c r="E1939" s="64"/>
      <c r="F1939" s="65"/>
      <c r="G1939" s="53">
        <v>0</v>
      </c>
      <c r="H1939" s="53">
        <v>0</v>
      </c>
    </row>
    <row r="1940" spans="1:8" ht="20.100000000000001" customHeight="1" x14ac:dyDescent="0.25">
      <c r="A1940" s="91"/>
      <c r="B1940" s="64"/>
      <c r="C1940" s="64"/>
      <c r="D1940" s="64"/>
      <c r="E1940" s="64"/>
      <c r="F1940" s="65"/>
      <c r="G1940" s="54"/>
      <c r="H1940" s="53">
        <v>0</v>
      </c>
    </row>
    <row r="1941" spans="1:8" ht="20.100000000000001" customHeight="1" x14ac:dyDescent="0.25">
      <c r="A1941" s="89" t="s">
        <v>1963</v>
      </c>
      <c r="B1941" s="64" t="s">
        <v>1698</v>
      </c>
      <c r="C1941" s="64" t="s">
        <v>521</v>
      </c>
      <c r="D1941" s="64" t="s">
        <v>839</v>
      </c>
      <c r="E1941" s="64" t="s">
        <v>1680</v>
      </c>
      <c r="F1941" s="65" t="s">
        <v>109</v>
      </c>
      <c r="G1941" s="53">
        <v>0</v>
      </c>
      <c r="H1941" s="53">
        <v>0</v>
      </c>
    </row>
    <row r="1942" spans="1:8" ht="20.100000000000001" customHeight="1" x14ac:dyDescent="0.25">
      <c r="A1942" s="90"/>
      <c r="B1942" s="64"/>
      <c r="C1942" s="64"/>
      <c r="D1942" s="64"/>
      <c r="E1942" s="64"/>
      <c r="F1942" s="65"/>
      <c r="G1942" s="53">
        <v>0</v>
      </c>
      <c r="H1942" s="53">
        <v>0</v>
      </c>
    </row>
    <row r="1943" spans="1:8" ht="20.100000000000001" customHeight="1" x14ac:dyDescent="0.25">
      <c r="A1943" s="91"/>
      <c r="B1943" s="64"/>
      <c r="C1943" s="64"/>
      <c r="D1943" s="64"/>
      <c r="E1943" s="64"/>
      <c r="F1943" s="65"/>
      <c r="G1943" s="54"/>
      <c r="H1943" s="53">
        <v>0</v>
      </c>
    </row>
    <row r="1944" spans="1:8" ht="20.100000000000001" customHeight="1" x14ac:dyDescent="0.25">
      <c r="A1944" s="89" t="s">
        <v>1963</v>
      </c>
      <c r="B1944" s="64" t="s">
        <v>1699</v>
      </c>
      <c r="C1944" s="64" t="s">
        <v>521</v>
      </c>
      <c r="D1944" s="64" t="s">
        <v>839</v>
      </c>
      <c r="E1944" s="64" t="s">
        <v>1680</v>
      </c>
      <c r="F1944" s="65" t="s">
        <v>109</v>
      </c>
      <c r="G1944" s="53">
        <v>0</v>
      </c>
      <c r="H1944" s="53">
        <v>0</v>
      </c>
    </row>
    <row r="1945" spans="1:8" ht="20.100000000000001" customHeight="1" x14ac:dyDescent="0.25">
      <c r="A1945" s="90"/>
      <c r="B1945" s="64"/>
      <c r="C1945" s="64"/>
      <c r="D1945" s="64"/>
      <c r="E1945" s="64"/>
      <c r="F1945" s="65"/>
      <c r="G1945" s="53">
        <v>0</v>
      </c>
      <c r="H1945" s="53">
        <v>0</v>
      </c>
    </row>
    <row r="1946" spans="1:8" ht="20.100000000000001" customHeight="1" x14ac:dyDescent="0.25">
      <c r="A1946" s="91"/>
      <c r="B1946" s="64"/>
      <c r="C1946" s="64"/>
      <c r="D1946" s="64"/>
      <c r="E1946" s="64"/>
      <c r="F1946" s="65"/>
      <c r="G1946" s="54"/>
      <c r="H1946" s="53">
        <v>0</v>
      </c>
    </row>
    <row r="1947" spans="1:8" x14ac:dyDescent="0.25">
      <c r="A1947" s="89" t="s">
        <v>1963</v>
      </c>
      <c r="B1947" s="64" t="s">
        <v>1700</v>
      </c>
      <c r="C1947" s="64" t="s">
        <v>521</v>
      </c>
      <c r="D1947" s="64" t="s">
        <v>844</v>
      </c>
      <c r="E1947" s="64" t="s">
        <v>1680</v>
      </c>
      <c r="F1947" s="65" t="s">
        <v>118</v>
      </c>
      <c r="G1947" s="53">
        <v>0</v>
      </c>
      <c r="H1947" s="53">
        <v>0</v>
      </c>
    </row>
    <row r="1948" spans="1:8" x14ac:dyDescent="0.25">
      <c r="A1948" s="90"/>
      <c r="B1948" s="64"/>
      <c r="C1948" s="64"/>
      <c r="D1948" s="64"/>
      <c r="E1948" s="64"/>
      <c r="F1948" s="65"/>
      <c r="G1948" s="53">
        <v>0</v>
      </c>
      <c r="H1948" s="53">
        <v>0</v>
      </c>
    </row>
    <row r="1949" spans="1:8" x14ac:dyDescent="0.25">
      <c r="A1949" s="91"/>
      <c r="B1949" s="64"/>
      <c r="C1949" s="64"/>
      <c r="D1949" s="64"/>
      <c r="E1949" s="64"/>
      <c r="F1949" s="65"/>
      <c r="G1949" s="54"/>
      <c r="H1949" s="53">
        <v>0</v>
      </c>
    </row>
    <row r="1950" spans="1:8" x14ac:dyDescent="0.25">
      <c r="A1950" s="89" t="s">
        <v>1963</v>
      </c>
      <c r="B1950" s="64" t="s">
        <v>1701</v>
      </c>
      <c r="C1950" s="64" t="s">
        <v>521</v>
      </c>
      <c r="D1950" s="64" t="s">
        <v>844</v>
      </c>
      <c r="E1950" s="64" t="s">
        <v>1680</v>
      </c>
      <c r="F1950" s="65" t="s">
        <v>118</v>
      </c>
      <c r="G1950" s="53">
        <v>0</v>
      </c>
      <c r="H1950" s="53">
        <v>0</v>
      </c>
    </row>
    <row r="1951" spans="1:8" x14ac:dyDescent="0.25">
      <c r="A1951" s="90"/>
      <c r="B1951" s="64"/>
      <c r="C1951" s="64"/>
      <c r="D1951" s="64"/>
      <c r="E1951" s="64"/>
      <c r="F1951" s="65"/>
      <c r="G1951" s="53">
        <v>0</v>
      </c>
      <c r="H1951" s="53">
        <v>0</v>
      </c>
    </row>
    <row r="1952" spans="1:8" x14ac:dyDescent="0.25">
      <c r="A1952" s="91"/>
      <c r="B1952" s="64"/>
      <c r="C1952" s="64"/>
      <c r="D1952" s="64"/>
      <c r="E1952" s="64"/>
      <c r="F1952" s="65"/>
      <c r="G1952" s="54"/>
      <c r="H1952" s="53">
        <v>0</v>
      </c>
    </row>
    <row r="1953" spans="1:8" x14ac:dyDescent="0.25">
      <c r="A1953" s="89" t="s">
        <v>1963</v>
      </c>
      <c r="B1953" s="64" t="s">
        <v>1702</v>
      </c>
      <c r="C1953" s="64" t="s">
        <v>521</v>
      </c>
      <c r="D1953" s="64" t="s">
        <v>844</v>
      </c>
      <c r="E1953" s="64" t="s">
        <v>1680</v>
      </c>
      <c r="F1953" s="65" t="s">
        <v>118</v>
      </c>
      <c r="G1953" s="53">
        <v>0</v>
      </c>
      <c r="H1953" s="53">
        <v>0</v>
      </c>
    </row>
    <row r="1954" spans="1:8" x14ac:dyDescent="0.25">
      <c r="A1954" s="90"/>
      <c r="B1954" s="64"/>
      <c r="C1954" s="64"/>
      <c r="D1954" s="64"/>
      <c r="E1954" s="64"/>
      <c r="F1954" s="65"/>
      <c r="G1954" s="53">
        <v>0</v>
      </c>
      <c r="H1954" s="53">
        <v>0</v>
      </c>
    </row>
    <row r="1955" spans="1:8" x14ac:dyDescent="0.25">
      <c r="A1955" s="91"/>
      <c r="B1955" s="64"/>
      <c r="C1955" s="64"/>
      <c r="D1955" s="64"/>
      <c r="E1955" s="64"/>
      <c r="F1955" s="65"/>
      <c r="G1955" s="54"/>
      <c r="H1955" s="53">
        <v>0</v>
      </c>
    </row>
    <row r="1956" spans="1:8" ht="24.95" customHeight="1" x14ac:dyDescent="0.25">
      <c r="A1956" s="89" t="s">
        <v>1963</v>
      </c>
      <c r="B1956" s="64" t="s">
        <v>1703</v>
      </c>
      <c r="C1956" s="64" t="s">
        <v>644</v>
      </c>
      <c r="D1956" s="64" t="s">
        <v>1704</v>
      </c>
      <c r="E1956" s="64" t="s">
        <v>1680</v>
      </c>
      <c r="F1956" s="65" t="s">
        <v>118</v>
      </c>
      <c r="G1956" s="53">
        <v>0</v>
      </c>
      <c r="H1956" s="53">
        <v>0</v>
      </c>
    </row>
    <row r="1957" spans="1:8" ht="24.95" customHeight="1" x14ac:dyDescent="0.25">
      <c r="A1957" s="90"/>
      <c r="B1957" s="64"/>
      <c r="C1957" s="64"/>
      <c r="D1957" s="64"/>
      <c r="E1957" s="64"/>
      <c r="F1957" s="65"/>
      <c r="G1957" s="53">
        <v>0</v>
      </c>
      <c r="H1957" s="53">
        <v>0</v>
      </c>
    </row>
    <row r="1958" spans="1:8" ht="24.95" customHeight="1" x14ac:dyDescent="0.25">
      <c r="A1958" s="91"/>
      <c r="B1958" s="64"/>
      <c r="C1958" s="64"/>
      <c r="D1958" s="64"/>
      <c r="E1958" s="64"/>
      <c r="F1958" s="65"/>
      <c r="G1958" s="54"/>
      <c r="H1958" s="53">
        <v>0</v>
      </c>
    </row>
    <row r="1959" spans="1:8" ht="24.95" customHeight="1" x14ac:dyDescent="0.25">
      <c r="A1959" s="89" t="s">
        <v>1963</v>
      </c>
      <c r="B1959" s="64" t="s">
        <v>1697</v>
      </c>
      <c r="C1959" s="64" t="s">
        <v>521</v>
      </c>
      <c r="D1959" s="64" t="s">
        <v>1705</v>
      </c>
      <c r="E1959" s="64" t="s">
        <v>1680</v>
      </c>
      <c r="F1959" s="65" t="s">
        <v>126</v>
      </c>
      <c r="G1959" s="53">
        <v>0</v>
      </c>
      <c r="H1959" s="53">
        <v>0</v>
      </c>
    </row>
    <row r="1960" spans="1:8" ht="24.95" customHeight="1" x14ac:dyDescent="0.25">
      <c r="A1960" s="90"/>
      <c r="B1960" s="64"/>
      <c r="C1960" s="64"/>
      <c r="D1960" s="64"/>
      <c r="E1960" s="64"/>
      <c r="F1960" s="65"/>
      <c r="G1960" s="53">
        <v>0</v>
      </c>
      <c r="H1960" s="53">
        <v>0</v>
      </c>
    </row>
    <row r="1961" spans="1:8" ht="24.95" customHeight="1" x14ac:dyDescent="0.25">
      <c r="A1961" s="91"/>
      <c r="B1961" s="64"/>
      <c r="C1961" s="64"/>
      <c r="D1961" s="64"/>
      <c r="E1961" s="64"/>
      <c r="F1961" s="65"/>
      <c r="G1961" s="54"/>
      <c r="H1961" s="53">
        <v>0</v>
      </c>
    </row>
    <row r="1962" spans="1:8" ht="24.95" customHeight="1" x14ac:dyDescent="0.25">
      <c r="A1962" s="89" t="s">
        <v>1963</v>
      </c>
      <c r="B1962" s="64" t="s">
        <v>1706</v>
      </c>
      <c r="C1962" s="64" t="s">
        <v>521</v>
      </c>
      <c r="D1962" s="64" t="s">
        <v>1705</v>
      </c>
      <c r="E1962" s="64" t="s">
        <v>1680</v>
      </c>
      <c r="F1962" s="65" t="s">
        <v>126</v>
      </c>
      <c r="G1962" s="53">
        <v>0</v>
      </c>
      <c r="H1962" s="53">
        <v>0</v>
      </c>
    </row>
    <row r="1963" spans="1:8" ht="24.95" customHeight="1" x14ac:dyDescent="0.25">
      <c r="A1963" s="90"/>
      <c r="B1963" s="64"/>
      <c r="C1963" s="64"/>
      <c r="D1963" s="64"/>
      <c r="E1963" s="64"/>
      <c r="F1963" s="65"/>
      <c r="G1963" s="53">
        <v>0</v>
      </c>
      <c r="H1963" s="53">
        <v>0</v>
      </c>
    </row>
    <row r="1964" spans="1:8" ht="24.95" customHeight="1" x14ac:dyDescent="0.25">
      <c r="A1964" s="91"/>
      <c r="B1964" s="64"/>
      <c r="C1964" s="64"/>
      <c r="D1964" s="64"/>
      <c r="E1964" s="64"/>
      <c r="F1964" s="65"/>
      <c r="G1964" s="54"/>
      <c r="H1964" s="53">
        <v>0</v>
      </c>
    </row>
    <row r="1965" spans="1:8" ht="24.95" customHeight="1" x14ac:dyDescent="0.25">
      <c r="A1965" s="89" t="s">
        <v>1963</v>
      </c>
      <c r="B1965" s="64" t="s">
        <v>1707</v>
      </c>
      <c r="C1965" s="64" t="s">
        <v>521</v>
      </c>
      <c r="D1965" s="64" t="s">
        <v>1705</v>
      </c>
      <c r="E1965" s="64" t="s">
        <v>1680</v>
      </c>
      <c r="F1965" s="65" t="s">
        <v>126</v>
      </c>
      <c r="G1965" s="53">
        <v>0</v>
      </c>
      <c r="H1965" s="53">
        <v>0</v>
      </c>
    </row>
    <row r="1966" spans="1:8" ht="24.95" customHeight="1" x14ac:dyDescent="0.25">
      <c r="A1966" s="90"/>
      <c r="B1966" s="64"/>
      <c r="C1966" s="64"/>
      <c r="D1966" s="64"/>
      <c r="E1966" s="64"/>
      <c r="F1966" s="65"/>
      <c r="G1966" s="53">
        <v>0</v>
      </c>
      <c r="H1966" s="53">
        <v>0</v>
      </c>
    </row>
    <row r="1967" spans="1:8" ht="24.95" customHeight="1" x14ac:dyDescent="0.25">
      <c r="A1967" s="91"/>
      <c r="B1967" s="64"/>
      <c r="C1967" s="64"/>
      <c r="D1967" s="64"/>
      <c r="E1967" s="64"/>
      <c r="F1967" s="65"/>
      <c r="G1967" s="54"/>
      <c r="H1967" s="53">
        <v>0</v>
      </c>
    </row>
    <row r="1968" spans="1:8" x14ac:dyDescent="0.25">
      <c r="A1968" s="1" t="s">
        <v>1708</v>
      </c>
      <c r="B1968" s="64" t="s">
        <v>762</v>
      </c>
      <c r="C1968" s="64" t="s">
        <v>644</v>
      </c>
      <c r="D1968" s="64" t="s">
        <v>1709</v>
      </c>
      <c r="E1968" s="64" t="s">
        <v>1680</v>
      </c>
      <c r="F1968" s="65" t="s">
        <v>442</v>
      </c>
      <c r="G1968" s="53">
        <v>1331.4</v>
      </c>
      <c r="H1968" s="53">
        <v>3050</v>
      </c>
    </row>
    <row r="1969" spans="1:8" x14ac:dyDescent="0.25">
      <c r="A1969" s="13" t="s">
        <v>1710</v>
      </c>
      <c r="B1969" s="64"/>
      <c r="C1969" s="64"/>
      <c r="D1969" s="64"/>
      <c r="E1969" s="64"/>
      <c r="F1969" s="65"/>
      <c r="G1969" s="53">
        <f>640.32+359.68</f>
        <v>1000</v>
      </c>
      <c r="H1969" s="53">
        <v>0</v>
      </c>
    </row>
    <row r="1970" spans="1:8" x14ac:dyDescent="0.25">
      <c r="A1970" s="1" t="s">
        <v>1711</v>
      </c>
      <c r="B1970" s="64"/>
      <c r="C1970" s="64"/>
      <c r="D1970" s="64"/>
      <c r="E1970" s="64"/>
      <c r="F1970" s="65"/>
      <c r="G1970" s="54"/>
      <c r="H1970" s="53">
        <v>0</v>
      </c>
    </row>
    <row r="1971" spans="1:8" x14ac:dyDescent="0.25">
      <c r="A1971" s="1" t="s">
        <v>1712</v>
      </c>
      <c r="B1971" s="64" t="s">
        <v>778</v>
      </c>
      <c r="C1971" s="64" t="s">
        <v>644</v>
      </c>
      <c r="D1971" s="64" t="s">
        <v>1713</v>
      </c>
      <c r="E1971" s="64" t="s">
        <v>1680</v>
      </c>
      <c r="F1971" s="65" t="s">
        <v>1085</v>
      </c>
      <c r="G1971" s="53">
        <v>0</v>
      </c>
      <c r="H1971" s="53">
        <v>2728</v>
      </c>
    </row>
    <row r="1972" spans="1:8" x14ac:dyDescent="0.25">
      <c r="A1972" s="13" t="s">
        <v>1714</v>
      </c>
      <c r="B1972" s="64"/>
      <c r="C1972" s="64"/>
      <c r="D1972" s="64"/>
      <c r="E1972" s="64"/>
      <c r="F1972" s="65"/>
      <c r="G1972" s="53">
        <v>986</v>
      </c>
      <c r="H1972" s="53">
        <v>0</v>
      </c>
    </row>
    <row r="1973" spans="1:8" x14ac:dyDescent="0.25">
      <c r="A1973" s="1" t="s">
        <v>1715</v>
      </c>
      <c r="B1973" s="64"/>
      <c r="C1973" s="64"/>
      <c r="D1973" s="64"/>
      <c r="E1973" s="64"/>
      <c r="F1973" s="65"/>
      <c r="G1973" s="54"/>
      <c r="H1973" s="53">
        <v>0</v>
      </c>
    </row>
  </sheetData>
  <mergeCells count="3879">
    <mergeCell ref="A1962:A1964"/>
    <mergeCell ref="A1965:A1967"/>
    <mergeCell ref="A1911:A1913"/>
    <mergeCell ref="A1914:A1916"/>
    <mergeCell ref="A1917:A1919"/>
    <mergeCell ref="A1920:A1922"/>
    <mergeCell ref="A1923:A1925"/>
    <mergeCell ref="A1926:A1928"/>
    <mergeCell ref="A1929:A1931"/>
    <mergeCell ref="A1932:A1934"/>
    <mergeCell ref="A1935:A1937"/>
    <mergeCell ref="A1938:A1940"/>
    <mergeCell ref="A1941:A1943"/>
    <mergeCell ref="A1944:A1946"/>
    <mergeCell ref="A1947:A1949"/>
    <mergeCell ref="A1950:A1952"/>
    <mergeCell ref="A1953:A1955"/>
    <mergeCell ref="A1956:A1958"/>
    <mergeCell ref="A1959:A1961"/>
    <mergeCell ref="A1737:A1739"/>
    <mergeCell ref="B1737:B1739"/>
    <mergeCell ref="C1737:C1739"/>
    <mergeCell ref="D1737:D1739"/>
    <mergeCell ref="E1737:E1739"/>
    <mergeCell ref="F1737:F1739"/>
    <mergeCell ref="F1740:F1742"/>
    <mergeCell ref="E1740:E1742"/>
    <mergeCell ref="D1740:D1742"/>
    <mergeCell ref="C1740:C1742"/>
    <mergeCell ref="B1740:B1742"/>
    <mergeCell ref="A1740:A1742"/>
    <mergeCell ref="A1743:A1745"/>
    <mergeCell ref="B1743:B1745"/>
    <mergeCell ref="C1743:C1745"/>
    <mergeCell ref="D1743:D1745"/>
    <mergeCell ref="E1743:E1745"/>
    <mergeCell ref="F1743:F1745"/>
    <mergeCell ref="D1719:D1721"/>
    <mergeCell ref="E1719:E1721"/>
    <mergeCell ref="A1728:A1730"/>
    <mergeCell ref="C1728:C1730"/>
    <mergeCell ref="D1728:D1730"/>
    <mergeCell ref="E1728:E1730"/>
    <mergeCell ref="F1728:F1730"/>
    <mergeCell ref="F1731:F1733"/>
    <mergeCell ref="E1731:E1733"/>
    <mergeCell ref="D1731:D1733"/>
    <mergeCell ref="C1731:C1733"/>
    <mergeCell ref="B1731:B1733"/>
    <mergeCell ref="A1731:A1733"/>
    <mergeCell ref="A1734:A1736"/>
    <mergeCell ref="B1734:B1736"/>
    <mergeCell ref="C1734:C1736"/>
    <mergeCell ref="D1734:D1736"/>
    <mergeCell ref="E1734:E1736"/>
    <mergeCell ref="F1734:F1736"/>
    <mergeCell ref="B1728:B1730"/>
    <mergeCell ref="A1704:A1706"/>
    <mergeCell ref="B1704:B1706"/>
    <mergeCell ref="C1704:C1706"/>
    <mergeCell ref="D1704:D1706"/>
    <mergeCell ref="E1704:E1706"/>
    <mergeCell ref="F1704:F1706"/>
    <mergeCell ref="A1707:A1709"/>
    <mergeCell ref="F1722:F1724"/>
    <mergeCell ref="E1722:E1724"/>
    <mergeCell ref="D1722:D1724"/>
    <mergeCell ref="C1722:C1724"/>
    <mergeCell ref="B1722:B1724"/>
    <mergeCell ref="A1722:A1724"/>
    <mergeCell ref="A1725:A1727"/>
    <mergeCell ref="B1725:B1727"/>
    <mergeCell ref="C1725:C1727"/>
    <mergeCell ref="D1725:D1727"/>
    <mergeCell ref="E1725:E1727"/>
    <mergeCell ref="F1725:F1727"/>
    <mergeCell ref="D1710:D1712"/>
    <mergeCell ref="E1710:E1712"/>
    <mergeCell ref="F1710:F1712"/>
    <mergeCell ref="A1713:A1715"/>
    <mergeCell ref="B1713:B1715"/>
    <mergeCell ref="C1713:C1715"/>
    <mergeCell ref="D1713:D1715"/>
    <mergeCell ref="E1713:E1715"/>
    <mergeCell ref="F1713:F1715"/>
    <mergeCell ref="F1716:F1718"/>
    <mergeCell ref="E1716:E1718"/>
    <mergeCell ref="D1716:D1718"/>
    <mergeCell ref="C1716:C1718"/>
    <mergeCell ref="E1692:E1694"/>
    <mergeCell ref="F1692:F1694"/>
    <mergeCell ref="A1695:A1697"/>
    <mergeCell ref="B1695:B1697"/>
    <mergeCell ref="A1698:A1700"/>
    <mergeCell ref="B1698:B1700"/>
    <mergeCell ref="C1695:C1697"/>
    <mergeCell ref="D1695:D1697"/>
    <mergeCell ref="E1695:E1697"/>
    <mergeCell ref="F1695:F1697"/>
    <mergeCell ref="C1698:C1700"/>
    <mergeCell ref="D1698:D1700"/>
    <mergeCell ref="E1698:E1700"/>
    <mergeCell ref="F1698:F1700"/>
    <mergeCell ref="A1701:A1703"/>
    <mergeCell ref="B1701:B1703"/>
    <mergeCell ref="C1701:C1703"/>
    <mergeCell ref="D1701:D1703"/>
    <mergeCell ref="E1701:E1703"/>
    <mergeCell ref="F1701:F1703"/>
    <mergeCell ref="A1692:A1694"/>
    <mergeCell ref="B1692:B1694"/>
    <mergeCell ref="C1692:C1694"/>
    <mergeCell ref="D1692:D1694"/>
    <mergeCell ref="A903:A905"/>
    <mergeCell ref="A900:A902"/>
    <mergeCell ref="A897:A899"/>
    <mergeCell ref="A894:A896"/>
    <mergeCell ref="A891:A893"/>
    <mergeCell ref="A888:A890"/>
    <mergeCell ref="A885:A887"/>
    <mergeCell ref="A882:A884"/>
    <mergeCell ref="A879:A881"/>
    <mergeCell ref="A954:A956"/>
    <mergeCell ref="A951:A953"/>
    <mergeCell ref="A948:A950"/>
    <mergeCell ref="A945:A947"/>
    <mergeCell ref="A942:A944"/>
    <mergeCell ref="A939:A941"/>
    <mergeCell ref="A936:A938"/>
    <mergeCell ref="A933:A935"/>
    <mergeCell ref="A930:A932"/>
    <mergeCell ref="A927:A929"/>
    <mergeCell ref="A924:A926"/>
    <mergeCell ref="A921:A923"/>
    <mergeCell ref="A918:A920"/>
    <mergeCell ref="A915:A917"/>
    <mergeCell ref="A912:A914"/>
    <mergeCell ref="A909:A911"/>
    <mergeCell ref="A906:A908"/>
    <mergeCell ref="F957:F959"/>
    <mergeCell ref="E957:E959"/>
    <mergeCell ref="E960:E962"/>
    <mergeCell ref="F960:F962"/>
    <mergeCell ref="F963:F965"/>
    <mergeCell ref="E963:E965"/>
    <mergeCell ref="E966:E968"/>
    <mergeCell ref="F966:F968"/>
    <mergeCell ref="F969:F971"/>
    <mergeCell ref="E969:E971"/>
    <mergeCell ref="F972:F974"/>
    <mergeCell ref="E972:E974"/>
    <mergeCell ref="A972:A974"/>
    <mergeCell ref="A969:A971"/>
    <mergeCell ref="A966:A968"/>
    <mergeCell ref="A963:A965"/>
    <mergeCell ref="A960:A962"/>
    <mergeCell ref="A957:A959"/>
    <mergeCell ref="B960:B962"/>
    <mergeCell ref="C960:C962"/>
    <mergeCell ref="D960:D962"/>
    <mergeCell ref="B963:B965"/>
    <mergeCell ref="C963:C965"/>
    <mergeCell ref="D963:D965"/>
    <mergeCell ref="D969:D971"/>
    <mergeCell ref="F930:F932"/>
    <mergeCell ref="E930:E932"/>
    <mergeCell ref="F933:F935"/>
    <mergeCell ref="E933:E935"/>
    <mergeCell ref="E936:E938"/>
    <mergeCell ref="F936:F938"/>
    <mergeCell ref="F939:F941"/>
    <mergeCell ref="E939:E941"/>
    <mergeCell ref="E942:E944"/>
    <mergeCell ref="F942:F944"/>
    <mergeCell ref="F945:F947"/>
    <mergeCell ref="E945:E947"/>
    <mergeCell ref="E948:E950"/>
    <mergeCell ref="F948:F950"/>
    <mergeCell ref="F951:F953"/>
    <mergeCell ref="E951:E953"/>
    <mergeCell ref="E954:E956"/>
    <mergeCell ref="F954:F956"/>
    <mergeCell ref="F903:F905"/>
    <mergeCell ref="E903:E905"/>
    <mergeCell ref="F906:F908"/>
    <mergeCell ref="E906:E908"/>
    <mergeCell ref="E909:E911"/>
    <mergeCell ref="F909:F911"/>
    <mergeCell ref="E912:E914"/>
    <mergeCell ref="F912:F914"/>
    <mergeCell ref="F915:F917"/>
    <mergeCell ref="E915:E917"/>
    <mergeCell ref="E918:E920"/>
    <mergeCell ref="F918:F920"/>
    <mergeCell ref="F921:F923"/>
    <mergeCell ref="E921:E923"/>
    <mergeCell ref="E924:E926"/>
    <mergeCell ref="F924:F926"/>
    <mergeCell ref="F927:F929"/>
    <mergeCell ref="E927:E929"/>
    <mergeCell ref="A876:A878"/>
    <mergeCell ref="E876:E878"/>
    <mergeCell ref="E879:E881"/>
    <mergeCell ref="E882:E884"/>
    <mergeCell ref="E885:E887"/>
    <mergeCell ref="F879:F881"/>
    <mergeCell ref="F885:F887"/>
    <mergeCell ref="F888:F890"/>
    <mergeCell ref="F891:F893"/>
    <mergeCell ref="E891:E893"/>
    <mergeCell ref="E888:E890"/>
    <mergeCell ref="E894:E896"/>
    <mergeCell ref="F894:F896"/>
    <mergeCell ref="F897:F899"/>
    <mergeCell ref="E897:E899"/>
    <mergeCell ref="E900:E902"/>
    <mergeCell ref="F900:F902"/>
    <mergeCell ref="B888:B890"/>
    <mergeCell ref="C888:C890"/>
    <mergeCell ref="D888:D890"/>
    <mergeCell ref="B891:B893"/>
    <mergeCell ref="C891:C893"/>
    <mergeCell ref="D891:D893"/>
    <mergeCell ref="B882:B884"/>
    <mergeCell ref="C882:C884"/>
    <mergeCell ref="D882:D884"/>
    <mergeCell ref="B885:B887"/>
    <mergeCell ref="C885:C887"/>
    <mergeCell ref="D885:D887"/>
    <mergeCell ref="B876:B878"/>
    <mergeCell ref="C876:C878"/>
    <mergeCell ref="D876:D878"/>
    <mergeCell ref="D542:D544"/>
    <mergeCell ref="D545:D547"/>
    <mergeCell ref="D548:D550"/>
    <mergeCell ref="D551:D553"/>
    <mergeCell ref="D554:D556"/>
    <mergeCell ref="D557:D559"/>
    <mergeCell ref="D560:D562"/>
    <mergeCell ref="D563:D565"/>
    <mergeCell ref="F560:F562"/>
    <mergeCell ref="F557:F559"/>
    <mergeCell ref="F554:F556"/>
    <mergeCell ref="F551:F553"/>
    <mergeCell ref="F548:F550"/>
    <mergeCell ref="E542:E544"/>
    <mergeCell ref="E545:E547"/>
    <mergeCell ref="E548:E550"/>
    <mergeCell ref="E551:E553"/>
    <mergeCell ref="E554:E556"/>
    <mergeCell ref="F545:F547"/>
    <mergeCell ref="F542:F544"/>
    <mergeCell ref="D572:D574"/>
    <mergeCell ref="D575:D577"/>
    <mergeCell ref="D578:D580"/>
    <mergeCell ref="E569:E571"/>
    <mergeCell ref="E572:E574"/>
    <mergeCell ref="E575:E577"/>
    <mergeCell ref="E578:E580"/>
    <mergeCell ref="F578:F580"/>
    <mergeCell ref="F575:F577"/>
    <mergeCell ref="F572:F574"/>
    <mergeCell ref="F569:F571"/>
    <mergeCell ref="F566:F568"/>
    <mergeCell ref="F563:F565"/>
    <mergeCell ref="E557:E559"/>
    <mergeCell ref="E560:E562"/>
    <mergeCell ref="E563:E565"/>
    <mergeCell ref="E566:E568"/>
    <mergeCell ref="D569:D571"/>
    <mergeCell ref="D566:D568"/>
    <mergeCell ref="E596:E598"/>
    <mergeCell ref="E599:E601"/>
    <mergeCell ref="E602:E604"/>
    <mergeCell ref="E605:E607"/>
    <mergeCell ref="E608:E610"/>
    <mergeCell ref="D605:D607"/>
    <mergeCell ref="D608:D610"/>
    <mergeCell ref="F608:F610"/>
    <mergeCell ref="F605:F607"/>
    <mergeCell ref="F602:F604"/>
    <mergeCell ref="D602:D604"/>
    <mergeCell ref="D599:D601"/>
    <mergeCell ref="D596:D598"/>
    <mergeCell ref="F599:F601"/>
    <mergeCell ref="F596:F598"/>
    <mergeCell ref="D593:D595"/>
    <mergeCell ref="E581:E583"/>
    <mergeCell ref="E584:E586"/>
    <mergeCell ref="E587:E589"/>
    <mergeCell ref="E590:E592"/>
    <mergeCell ref="E593:E595"/>
    <mergeCell ref="F593:F595"/>
    <mergeCell ref="F590:F592"/>
    <mergeCell ref="F587:F589"/>
    <mergeCell ref="F584:F586"/>
    <mergeCell ref="F581:F583"/>
    <mergeCell ref="D581:D583"/>
    <mergeCell ref="D584:D586"/>
    <mergeCell ref="D587:D589"/>
    <mergeCell ref="D590:D592"/>
    <mergeCell ref="F626:F628"/>
    <mergeCell ref="E626:E628"/>
    <mergeCell ref="D626:D628"/>
    <mergeCell ref="D623:D625"/>
    <mergeCell ref="E623:E625"/>
    <mergeCell ref="E611:E613"/>
    <mergeCell ref="E614:E616"/>
    <mergeCell ref="E617:E619"/>
    <mergeCell ref="E620:E622"/>
    <mergeCell ref="F611:F613"/>
    <mergeCell ref="F614:F616"/>
    <mergeCell ref="F617:F619"/>
    <mergeCell ref="F620:F622"/>
    <mergeCell ref="F623:F625"/>
    <mergeCell ref="D620:D622"/>
    <mergeCell ref="D611:D613"/>
    <mergeCell ref="D614:D616"/>
    <mergeCell ref="D617:D619"/>
    <mergeCell ref="E659:E661"/>
    <mergeCell ref="E650:E652"/>
    <mergeCell ref="E653:E655"/>
    <mergeCell ref="E656:E658"/>
    <mergeCell ref="F659:F661"/>
    <mergeCell ref="F656:F658"/>
    <mergeCell ref="F653:F655"/>
    <mergeCell ref="F650:F652"/>
    <mergeCell ref="F647:F649"/>
    <mergeCell ref="F644:F646"/>
    <mergeCell ref="E644:E646"/>
    <mergeCell ref="E647:E649"/>
    <mergeCell ref="D650:D652"/>
    <mergeCell ref="D644:D646"/>
    <mergeCell ref="D647:D649"/>
    <mergeCell ref="E629:E631"/>
    <mergeCell ref="E632:E634"/>
    <mergeCell ref="E635:E637"/>
    <mergeCell ref="E638:E640"/>
    <mergeCell ref="E641:E643"/>
    <mergeCell ref="F641:F643"/>
    <mergeCell ref="D641:D643"/>
    <mergeCell ref="D635:D637"/>
    <mergeCell ref="D638:D640"/>
    <mergeCell ref="F638:F640"/>
    <mergeCell ref="F635:F637"/>
    <mergeCell ref="F632:F634"/>
    <mergeCell ref="D632:D634"/>
    <mergeCell ref="D629:D631"/>
    <mergeCell ref="F629:F631"/>
    <mergeCell ref="A641:A643"/>
    <mergeCell ref="B641:B643"/>
    <mergeCell ref="B644:B646"/>
    <mergeCell ref="A644:A646"/>
    <mergeCell ref="A647:A649"/>
    <mergeCell ref="B647:B649"/>
    <mergeCell ref="B650:B652"/>
    <mergeCell ref="A650:A652"/>
    <mergeCell ref="A653:A655"/>
    <mergeCell ref="B653:B655"/>
    <mergeCell ref="B656:B658"/>
    <mergeCell ref="A656:A658"/>
    <mergeCell ref="A659:A661"/>
    <mergeCell ref="B659:B661"/>
    <mergeCell ref="D659:D661"/>
    <mergeCell ref="D653:D655"/>
    <mergeCell ref="D656:D658"/>
    <mergeCell ref="A620:A622"/>
    <mergeCell ref="B620:B622"/>
    <mergeCell ref="B617:B619"/>
    <mergeCell ref="B614:B616"/>
    <mergeCell ref="B611:B613"/>
    <mergeCell ref="B608:B610"/>
    <mergeCell ref="B623:B625"/>
    <mergeCell ref="A623:A625"/>
    <mergeCell ref="A626:A628"/>
    <mergeCell ref="B626:B628"/>
    <mergeCell ref="B629:B631"/>
    <mergeCell ref="A629:A631"/>
    <mergeCell ref="A632:A634"/>
    <mergeCell ref="B632:B634"/>
    <mergeCell ref="B635:B637"/>
    <mergeCell ref="A635:A637"/>
    <mergeCell ref="A638:A640"/>
    <mergeCell ref="B638:B640"/>
    <mergeCell ref="B569:B571"/>
    <mergeCell ref="A569:A571"/>
    <mergeCell ref="A572:A574"/>
    <mergeCell ref="B572:B574"/>
    <mergeCell ref="B575:B577"/>
    <mergeCell ref="A575:A577"/>
    <mergeCell ref="A578:A580"/>
    <mergeCell ref="B578:B580"/>
    <mergeCell ref="B581:B583"/>
    <mergeCell ref="A581:A583"/>
    <mergeCell ref="A584:A586"/>
    <mergeCell ref="B584:B586"/>
    <mergeCell ref="B587:B589"/>
    <mergeCell ref="A587:A589"/>
    <mergeCell ref="B590:B592"/>
    <mergeCell ref="A590:A592"/>
    <mergeCell ref="B593:B595"/>
    <mergeCell ref="A593:A595"/>
    <mergeCell ref="A542:A544"/>
    <mergeCell ref="B542:B544"/>
    <mergeCell ref="B545:B547"/>
    <mergeCell ref="A545:A547"/>
    <mergeCell ref="A548:A550"/>
    <mergeCell ref="B548:B550"/>
    <mergeCell ref="B551:B553"/>
    <mergeCell ref="A551:A553"/>
    <mergeCell ref="A554:A556"/>
    <mergeCell ref="B554:B556"/>
    <mergeCell ref="B557:B559"/>
    <mergeCell ref="A557:A559"/>
    <mergeCell ref="A560:A562"/>
    <mergeCell ref="B560:B562"/>
    <mergeCell ref="B563:B565"/>
    <mergeCell ref="A563:A565"/>
    <mergeCell ref="A566:A568"/>
    <mergeCell ref="B566:B568"/>
    <mergeCell ref="C458:C460"/>
    <mergeCell ref="D458:D460"/>
    <mergeCell ref="E458:E460"/>
    <mergeCell ref="F458:F460"/>
    <mergeCell ref="F461:F463"/>
    <mergeCell ref="E461:E463"/>
    <mergeCell ref="D461:D463"/>
    <mergeCell ref="C461:C463"/>
    <mergeCell ref="B461:B463"/>
    <mergeCell ref="A464:A466"/>
    <mergeCell ref="B464:B466"/>
    <mergeCell ref="C464:C466"/>
    <mergeCell ref="D464:D466"/>
    <mergeCell ref="E464:E466"/>
    <mergeCell ref="F464:F466"/>
    <mergeCell ref="A467:A469"/>
    <mergeCell ref="B467:B469"/>
    <mergeCell ref="C467:C469"/>
    <mergeCell ref="D467:D469"/>
    <mergeCell ref="E467:E469"/>
    <mergeCell ref="F467:F469"/>
    <mergeCell ref="F470:F472"/>
    <mergeCell ref="E470:E472"/>
    <mergeCell ref="D470:D472"/>
    <mergeCell ref="C470:C472"/>
    <mergeCell ref="B470:B472"/>
    <mergeCell ref="A470:A472"/>
    <mergeCell ref="A446:A448"/>
    <mergeCell ref="B446:B448"/>
    <mergeCell ref="C446:C448"/>
    <mergeCell ref="D446:D448"/>
    <mergeCell ref="E446:E448"/>
    <mergeCell ref="F446:F448"/>
    <mergeCell ref="F449:F451"/>
    <mergeCell ref="E449:E451"/>
    <mergeCell ref="D449:D451"/>
    <mergeCell ref="C449:C451"/>
    <mergeCell ref="B449:B451"/>
    <mergeCell ref="A449:A451"/>
    <mergeCell ref="A452:A454"/>
    <mergeCell ref="B452:B454"/>
    <mergeCell ref="C452:C454"/>
    <mergeCell ref="D452:D454"/>
    <mergeCell ref="E452:E454"/>
    <mergeCell ref="F452:F454"/>
    <mergeCell ref="F455:F457"/>
    <mergeCell ref="E455:E457"/>
    <mergeCell ref="D455:D457"/>
    <mergeCell ref="C455:C457"/>
    <mergeCell ref="B455:B457"/>
    <mergeCell ref="A455:A457"/>
    <mergeCell ref="A458:A460"/>
    <mergeCell ref="B458:B460"/>
    <mergeCell ref="A479:A481"/>
    <mergeCell ref="B479:B481"/>
    <mergeCell ref="C479:C481"/>
    <mergeCell ref="D479:D481"/>
    <mergeCell ref="E479:E481"/>
    <mergeCell ref="F479:F481"/>
    <mergeCell ref="F476:F478"/>
    <mergeCell ref="E476:E478"/>
    <mergeCell ref="D476:D478"/>
    <mergeCell ref="C476:C478"/>
    <mergeCell ref="B476:B478"/>
    <mergeCell ref="A476:A478"/>
    <mergeCell ref="A473:A475"/>
    <mergeCell ref="B473:B475"/>
    <mergeCell ref="C473:C475"/>
    <mergeCell ref="D473:D475"/>
    <mergeCell ref="E473:E475"/>
    <mergeCell ref="F473:F475"/>
    <mergeCell ref="F488:F490"/>
    <mergeCell ref="E488:E490"/>
    <mergeCell ref="D488:D490"/>
    <mergeCell ref="C488:C490"/>
    <mergeCell ref="B488:B490"/>
    <mergeCell ref="A488:A490"/>
    <mergeCell ref="A485:A487"/>
    <mergeCell ref="B485:B487"/>
    <mergeCell ref="C485:C487"/>
    <mergeCell ref="D485:D487"/>
    <mergeCell ref="E485:E487"/>
    <mergeCell ref="F485:F487"/>
    <mergeCell ref="F482:F484"/>
    <mergeCell ref="E482:E484"/>
    <mergeCell ref="D482:D484"/>
    <mergeCell ref="C482:C484"/>
    <mergeCell ref="B482:B484"/>
    <mergeCell ref="A482:A484"/>
    <mergeCell ref="A497:A499"/>
    <mergeCell ref="B497:B499"/>
    <mergeCell ref="C497:C499"/>
    <mergeCell ref="D497:D499"/>
    <mergeCell ref="E497:E499"/>
    <mergeCell ref="F497:F499"/>
    <mergeCell ref="F494:F496"/>
    <mergeCell ref="E494:E496"/>
    <mergeCell ref="D494:D496"/>
    <mergeCell ref="C494:C496"/>
    <mergeCell ref="B494:B496"/>
    <mergeCell ref="A494:A496"/>
    <mergeCell ref="A491:A493"/>
    <mergeCell ref="B491:B493"/>
    <mergeCell ref="C491:C493"/>
    <mergeCell ref="D491:D493"/>
    <mergeCell ref="E491:E493"/>
    <mergeCell ref="F491:F493"/>
    <mergeCell ref="F506:F508"/>
    <mergeCell ref="E506:E508"/>
    <mergeCell ref="D506:D508"/>
    <mergeCell ref="C506:C508"/>
    <mergeCell ref="B506:B508"/>
    <mergeCell ref="A506:A508"/>
    <mergeCell ref="A503:A505"/>
    <mergeCell ref="B503:B505"/>
    <mergeCell ref="C503:C505"/>
    <mergeCell ref="D503:D505"/>
    <mergeCell ref="E503:E505"/>
    <mergeCell ref="F503:F505"/>
    <mergeCell ref="A500:A502"/>
    <mergeCell ref="B500:B502"/>
    <mergeCell ref="C500:C502"/>
    <mergeCell ref="D500:D502"/>
    <mergeCell ref="E500:E502"/>
    <mergeCell ref="F500:F502"/>
    <mergeCell ref="A515:A517"/>
    <mergeCell ref="B515:B517"/>
    <mergeCell ref="C515:C517"/>
    <mergeCell ref="D515:D517"/>
    <mergeCell ref="E515:E517"/>
    <mergeCell ref="F515:F517"/>
    <mergeCell ref="F512:F514"/>
    <mergeCell ref="E512:E514"/>
    <mergeCell ref="D512:D514"/>
    <mergeCell ref="C512:C514"/>
    <mergeCell ref="B512:B514"/>
    <mergeCell ref="A512:A514"/>
    <mergeCell ref="A509:A511"/>
    <mergeCell ref="B509:B511"/>
    <mergeCell ref="C509:C511"/>
    <mergeCell ref="D509:D511"/>
    <mergeCell ref="E509:E511"/>
    <mergeCell ref="F509:F511"/>
    <mergeCell ref="C527:C529"/>
    <mergeCell ref="B527:B529"/>
    <mergeCell ref="A527:A529"/>
    <mergeCell ref="A524:A526"/>
    <mergeCell ref="B524:B526"/>
    <mergeCell ref="C524:C526"/>
    <mergeCell ref="D524:D526"/>
    <mergeCell ref="E524:E526"/>
    <mergeCell ref="F524:F526"/>
    <mergeCell ref="F521:F523"/>
    <mergeCell ref="E521:E523"/>
    <mergeCell ref="D521:D523"/>
    <mergeCell ref="C521:C523"/>
    <mergeCell ref="B521:B523"/>
    <mergeCell ref="A521:A523"/>
    <mergeCell ref="A518:A520"/>
    <mergeCell ref="B518:B520"/>
    <mergeCell ref="C518:C520"/>
    <mergeCell ref="D518:D520"/>
    <mergeCell ref="E518:E520"/>
    <mergeCell ref="F518:F520"/>
    <mergeCell ref="A443:A445"/>
    <mergeCell ref="B443:B445"/>
    <mergeCell ref="C443:C445"/>
    <mergeCell ref="D443:D445"/>
    <mergeCell ref="E443:E445"/>
    <mergeCell ref="F443:F445"/>
    <mergeCell ref="A539:A541"/>
    <mergeCell ref="B539:B541"/>
    <mergeCell ref="C539:C541"/>
    <mergeCell ref="D539:D541"/>
    <mergeCell ref="E539:E541"/>
    <mergeCell ref="F539:F541"/>
    <mergeCell ref="B536:B538"/>
    <mergeCell ref="C536:C538"/>
    <mergeCell ref="D536:D538"/>
    <mergeCell ref="E536:E538"/>
    <mergeCell ref="F536:F538"/>
    <mergeCell ref="F533:F535"/>
    <mergeCell ref="E533:E535"/>
    <mergeCell ref="D533:D535"/>
    <mergeCell ref="C533:C535"/>
    <mergeCell ref="B533:B535"/>
    <mergeCell ref="A533:A535"/>
    <mergeCell ref="A530:A532"/>
    <mergeCell ref="B530:B532"/>
    <mergeCell ref="C530:C532"/>
    <mergeCell ref="D530:D532"/>
    <mergeCell ref="E530:E532"/>
    <mergeCell ref="F530:F532"/>
    <mergeCell ref="F527:F529"/>
    <mergeCell ref="E527:E529"/>
    <mergeCell ref="D527:D529"/>
    <mergeCell ref="F434:F436"/>
    <mergeCell ref="E434:E436"/>
    <mergeCell ref="D434:D436"/>
    <mergeCell ref="C434:C436"/>
    <mergeCell ref="B434:B436"/>
    <mergeCell ref="A434:A436"/>
    <mergeCell ref="A437:A439"/>
    <mergeCell ref="B437:B439"/>
    <mergeCell ref="C437:C439"/>
    <mergeCell ref="D437:D439"/>
    <mergeCell ref="E437:E439"/>
    <mergeCell ref="F437:F439"/>
    <mergeCell ref="F440:F442"/>
    <mergeCell ref="E440:E442"/>
    <mergeCell ref="D440:D442"/>
    <mergeCell ref="C440:C442"/>
    <mergeCell ref="B440:B442"/>
    <mergeCell ref="A440:A442"/>
    <mergeCell ref="A425:A427"/>
    <mergeCell ref="B425:B427"/>
    <mergeCell ref="C425:C427"/>
    <mergeCell ref="D425:D427"/>
    <mergeCell ref="E425:E427"/>
    <mergeCell ref="F425:F427"/>
    <mergeCell ref="F428:F430"/>
    <mergeCell ref="E428:E430"/>
    <mergeCell ref="D428:D430"/>
    <mergeCell ref="C428:C430"/>
    <mergeCell ref="B428:B430"/>
    <mergeCell ref="A428:A430"/>
    <mergeCell ref="A431:A433"/>
    <mergeCell ref="B431:B433"/>
    <mergeCell ref="C431:C433"/>
    <mergeCell ref="D431:D433"/>
    <mergeCell ref="E431:E433"/>
    <mergeCell ref="F431:F433"/>
    <mergeCell ref="C413:C415"/>
    <mergeCell ref="D413:D415"/>
    <mergeCell ref="E413:E415"/>
    <mergeCell ref="F413:F415"/>
    <mergeCell ref="B416:B418"/>
    <mergeCell ref="C416:C418"/>
    <mergeCell ref="D416:D418"/>
    <mergeCell ref="E416:E418"/>
    <mergeCell ref="F416:F418"/>
    <mergeCell ref="A419:A421"/>
    <mergeCell ref="B419:B421"/>
    <mergeCell ref="C419:C421"/>
    <mergeCell ref="D419:D421"/>
    <mergeCell ref="E419:E421"/>
    <mergeCell ref="F419:F421"/>
    <mergeCell ref="A422:A424"/>
    <mergeCell ref="B422:B424"/>
    <mergeCell ref="C422:C424"/>
    <mergeCell ref="D422:D424"/>
    <mergeCell ref="E422:E424"/>
    <mergeCell ref="F422:F424"/>
    <mergeCell ref="A404:A406"/>
    <mergeCell ref="B404:B406"/>
    <mergeCell ref="C404:C406"/>
    <mergeCell ref="D404:D406"/>
    <mergeCell ref="E404:E406"/>
    <mergeCell ref="F404:F406"/>
    <mergeCell ref="A200:A202"/>
    <mergeCell ref="A203:A205"/>
    <mergeCell ref="A206:A208"/>
    <mergeCell ref="A209:A211"/>
    <mergeCell ref="A212:A214"/>
    <mergeCell ref="A215:A217"/>
    <mergeCell ref="A218:A220"/>
    <mergeCell ref="A221:A223"/>
    <mergeCell ref="A173:A175"/>
    <mergeCell ref="A176:A178"/>
    <mergeCell ref="A179:A181"/>
    <mergeCell ref="A182:A184"/>
    <mergeCell ref="A185:A187"/>
    <mergeCell ref="C179:C181"/>
    <mergeCell ref="E173:E175"/>
    <mergeCell ref="E176:E178"/>
    <mergeCell ref="E179:E181"/>
    <mergeCell ref="E182:E184"/>
    <mergeCell ref="E185:E187"/>
    <mergeCell ref="F173:F175"/>
    <mergeCell ref="F191:F193"/>
    <mergeCell ref="E191:E193"/>
    <mergeCell ref="E188:E190"/>
    <mergeCell ref="F188:F190"/>
    <mergeCell ref="F185:F187"/>
    <mergeCell ref="F182:F184"/>
    <mergeCell ref="F179:F181"/>
    <mergeCell ref="F176:F178"/>
    <mergeCell ref="A188:A190"/>
    <mergeCell ref="A191:A193"/>
    <mergeCell ref="A8:A10"/>
    <mergeCell ref="B8:B10"/>
    <mergeCell ref="C8:C10"/>
    <mergeCell ref="D8:D10"/>
    <mergeCell ref="E8:E10"/>
    <mergeCell ref="F8:F10"/>
    <mergeCell ref="A5:A7"/>
    <mergeCell ref="B5:B7"/>
    <mergeCell ref="C5:C7"/>
    <mergeCell ref="D5:D7"/>
    <mergeCell ref="E5:E7"/>
    <mergeCell ref="F5:F7"/>
    <mergeCell ref="A2:A4"/>
    <mergeCell ref="B2:B4"/>
    <mergeCell ref="C2:C4"/>
    <mergeCell ref="D2:D4"/>
    <mergeCell ref="E2:E4"/>
    <mergeCell ref="F2:F4"/>
    <mergeCell ref="A17:A19"/>
    <mergeCell ref="B17:B19"/>
    <mergeCell ref="C17:C19"/>
    <mergeCell ref="D17:D19"/>
    <mergeCell ref="E17:E19"/>
    <mergeCell ref="F17:F19"/>
    <mergeCell ref="A14:A16"/>
    <mergeCell ref="B14:B16"/>
    <mergeCell ref="C14:C16"/>
    <mergeCell ref="D14:D16"/>
    <mergeCell ref="E14:E16"/>
    <mergeCell ref="F14:F16"/>
    <mergeCell ref="A11:A13"/>
    <mergeCell ref="B11:B13"/>
    <mergeCell ref="C11:C13"/>
    <mergeCell ref="D11:D13"/>
    <mergeCell ref="E11:E13"/>
    <mergeCell ref="F11:F13"/>
    <mergeCell ref="A26:A28"/>
    <mergeCell ref="B26:B28"/>
    <mergeCell ref="C26:C28"/>
    <mergeCell ref="D26:D28"/>
    <mergeCell ref="E26:E28"/>
    <mergeCell ref="F26:F28"/>
    <mergeCell ref="A23:A25"/>
    <mergeCell ref="B23:B25"/>
    <mergeCell ref="C23:C25"/>
    <mergeCell ref="D23:D25"/>
    <mergeCell ref="E23:E25"/>
    <mergeCell ref="F23:F25"/>
    <mergeCell ref="A20:A22"/>
    <mergeCell ref="B20:B22"/>
    <mergeCell ref="C20:C22"/>
    <mergeCell ref="D20:D22"/>
    <mergeCell ref="E20:E22"/>
    <mergeCell ref="F20:F22"/>
    <mergeCell ref="A35:A37"/>
    <mergeCell ref="B35:B37"/>
    <mergeCell ref="C35:C37"/>
    <mergeCell ref="D35:D37"/>
    <mergeCell ref="E35:E37"/>
    <mergeCell ref="F35:F37"/>
    <mergeCell ref="A32:A34"/>
    <mergeCell ref="B32:B34"/>
    <mergeCell ref="C32:C34"/>
    <mergeCell ref="D32:D34"/>
    <mergeCell ref="E32:E34"/>
    <mergeCell ref="F32:F34"/>
    <mergeCell ref="A29:A31"/>
    <mergeCell ref="B29:B31"/>
    <mergeCell ref="C29:C31"/>
    <mergeCell ref="D29:D31"/>
    <mergeCell ref="E29:E31"/>
    <mergeCell ref="F29:F31"/>
    <mergeCell ref="A44:A46"/>
    <mergeCell ref="B44:B46"/>
    <mergeCell ref="C44:C46"/>
    <mergeCell ref="D44:D46"/>
    <mergeCell ref="E44:E46"/>
    <mergeCell ref="F44:F46"/>
    <mergeCell ref="A41:A43"/>
    <mergeCell ref="B41:B43"/>
    <mergeCell ref="C41:C43"/>
    <mergeCell ref="D41:D43"/>
    <mergeCell ref="E41:E43"/>
    <mergeCell ref="F41:F43"/>
    <mergeCell ref="A38:A40"/>
    <mergeCell ref="B38:B40"/>
    <mergeCell ref="C38:C40"/>
    <mergeCell ref="D38:D40"/>
    <mergeCell ref="E38:E40"/>
    <mergeCell ref="F38:F40"/>
    <mergeCell ref="A53:A55"/>
    <mergeCell ref="B53:B55"/>
    <mergeCell ref="C53:C55"/>
    <mergeCell ref="D53:D55"/>
    <mergeCell ref="E53:E55"/>
    <mergeCell ref="F53:F55"/>
    <mergeCell ref="A50:A52"/>
    <mergeCell ref="B50:B52"/>
    <mergeCell ref="C50:C52"/>
    <mergeCell ref="D50:D52"/>
    <mergeCell ref="E50:E52"/>
    <mergeCell ref="F50:F52"/>
    <mergeCell ref="A47:A49"/>
    <mergeCell ref="B47:B49"/>
    <mergeCell ref="C47:C49"/>
    <mergeCell ref="D47:D49"/>
    <mergeCell ref="E47:E49"/>
    <mergeCell ref="F47:F49"/>
    <mergeCell ref="A62:A64"/>
    <mergeCell ref="B62:B64"/>
    <mergeCell ref="C62:C64"/>
    <mergeCell ref="D62:D64"/>
    <mergeCell ref="E62:E64"/>
    <mergeCell ref="F62:F64"/>
    <mergeCell ref="A59:A61"/>
    <mergeCell ref="B59:B61"/>
    <mergeCell ref="C59:C61"/>
    <mergeCell ref="D59:D61"/>
    <mergeCell ref="E59:E61"/>
    <mergeCell ref="F59:F61"/>
    <mergeCell ref="A56:A58"/>
    <mergeCell ref="B56:B58"/>
    <mergeCell ref="C56:C58"/>
    <mergeCell ref="D56:D58"/>
    <mergeCell ref="E56:E58"/>
    <mergeCell ref="F56:F58"/>
    <mergeCell ref="A71:A73"/>
    <mergeCell ref="B71:B73"/>
    <mergeCell ref="C71:C73"/>
    <mergeCell ref="D71:D73"/>
    <mergeCell ref="E71:E73"/>
    <mergeCell ref="F71:F73"/>
    <mergeCell ref="A68:A70"/>
    <mergeCell ref="B68:B70"/>
    <mergeCell ref="C68:C70"/>
    <mergeCell ref="D68:D70"/>
    <mergeCell ref="E68:E70"/>
    <mergeCell ref="F68:F70"/>
    <mergeCell ref="A65:A67"/>
    <mergeCell ref="B65:B67"/>
    <mergeCell ref="C65:C67"/>
    <mergeCell ref="D65:D67"/>
    <mergeCell ref="E65:E67"/>
    <mergeCell ref="F65:F67"/>
    <mergeCell ref="A80:A82"/>
    <mergeCell ref="B80:B82"/>
    <mergeCell ref="C80:C82"/>
    <mergeCell ref="D80:D82"/>
    <mergeCell ref="E80:E82"/>
    <mergeCell ref="F80:F82"/>
    <mergeCell ref="A77:A79"/>
    <mergeCell ref="B77:B79"/>
    <mergeCell ref="C77:C79"/>
    <mergeCell ref="D77:D79"/>
    <mergeCell ref="E77:E79"/>
    <mergeCell ref="F77:F79"/>
    <mergeCell ref="A74:A76"/>
    <mergeCell ref="B74:B76"/>
    <mergeCell ref="C74:C76"/>
    <mergeCell ref="D74:D76"/>
    <mergeCell ref="E74:E76"/>
    <mergeCell ref="F74:F76"/>
    <mergeCell ref="A89:A91"/>
    <mergeCell ref="B89:B91"/>
    <mergeCell ref="C89:C91"/>
    <mergeCell ref="D89:D91"/>
    <mergeCell ref="E89:E91"/>
    <mergeCell ref="F89:F91"/>
    <mergeCell ref="A86:A88"/>
    <mergeCell ref="B86:B88"/>
    <mergeCell ref="C86:C88"/>
    <mergeCell ref="D86:D88"/>
    <mergeCell ref="E86:E88"/>
    <mergeCell ref="F86:F88"/>
    <mergeCell ref="A83:A85"/>
    <mergeCell ref="B83:B85"/>
    <mergeCell ref="C83:C85"/>
    <mergeCell ref="D83:D85"/>
    <mergeCell ref="E83:E85"/>
    <mergeCell ref="F83:F85"/>
    <mergeCell ref="A98:A100"/>
    <mergeCell ref="B98:B100"/>
    <mergeCell ref="C98:C100"/>
    <mergeCell ref="D98:D100"/>
    <mergeCell ref="E98:E100"/>
    <mergeCell ref="F98:F100"/>
    <mergeCell ref="A95:A97"/>
    <mergeCell ref="B95:B97"/>
    <mergeCell ref="C95:C97"/>
    <mergeCell ref="D95:D97"/>
    <mergeCell ref="E95:E97"/>
    <mergeCell ref="F95:F97"/>
    <mergeCell ref="A92:A94"/>
    <mergeCell ref="B92:B94"/>
    <mergeCell ref="C92:C94"/>
    <mergeCell ref="D92:D94"/>
    <mergeCell ref="E92:E94"/>
    <mergeCell ref="F92:F94"/>
    <mergeCell ref="A107:A109"/>
    <mergeCell ref="B107:B109"/>
    <mergeCell ref="C107:C109"/>
    <mergeCell ref="D107:D109"/>
    <mergeCell ref="E107:E109"/>
    <mergeCell ref="F107:F109"/>
    <mergeCell ref="A104:A106"/>
    <mergeCell ref="B104:B106"/>
    <mergeCell ref="C104:C106"/>
    <mergeCell ref="D104:D106"/>
    <mergeCell ref="E104:E106"/>
    <mergeCell ref="F104:F106"/>
    <mergeCell ref="A101:A103"/>
    <mergeCell ref="B101:B103"/>
    <mergeCell ref="C101:C103"/>
    <mergeCell ref="D101:D103"/>
    <mergeCell ref="E101:E103"/>
    <mergeCell ref="F101:F103"/>
    <mergeCell ref="A116:A118"/>
    <mergeCell ref="B116:B118"/>
    <mergeCell ref="C116:C118"/>
    <mergeCell ref="D116:D118"/>
    <mergeCell ref="E116:E118"/>
    <mergeCell ref="F116:F118"/>
    <mergeCell ref="A113:A115"/>
    <mergeCell ref="B113:B115"/>
    <mergeCell ref="C113:C115"/>
    <mergeCell ref="D113:D115"/>
    <mergeCell ref="E113:E115"/>
    <mergeCell ref="F113:F115"/>
    <mergeCell ref="A110:A112"/>
    <mergeCell ref="B110:B112"/>
    <mergeCell ref="C110:C112"/>
    <mergeCell ref="D110:D112"/>
    <mergeCell ref="E110:E112"/>
    <mergeCell ref="F110:F112"/>
    <mergeCell ref="A125:A127"/>
    <mergeCell ref="B125:B127"/>
    <mergeCell ref="C125:C127"/>
    <mergeCell ref="D125:D127"/>
    <mergeCell ref="E125:E127"/>
    <mergeCell ref="F125:F127"/>
    <mergeCell ref="A122:A124"/>
    <mergeCell ref="B122:B124"/>
    <mergeCell ref="C122:C124"/>
    <mergeCell ref="D122:D124"/>
    <mergeCell ref="E122:E124"/>
    <mergeCell ref="F122:F124"/>
    <mergeCell ref="A119:A121"/>
    <mergeCell ref="B119:B121"/>
    <mergeCell ref="C119:C121"/>
    <mergeCell ref="D119:D121"/>
    <mergeCell ref="E119:E121"/>
    <mergeCell ref="F119:F121"/>
    <mergeCell ref="A134:A136"/>
    <mergeCell ref="B134:B136"/>
    <mergeCell ref="C134:C136"/>
    <mergeCell ref="D134:D136"/>
    <mergeCell ref="E134:E136"/>
    <mergeCell ref="F134:F136"/>
    <mergeCell ref="A131:A133"/>
    <mergeCell ref="B131:B133"/>
    <mergeCell ref="C131:C133"/>
    <mergeCell ref="D131:D133"/>
    <mergeCell ref="E131:E133"/>
    <mergeCell ref="F131:F133"/>
    <mergeCell ref="A128:A130"/>
    <mergeCell ref="B128:B130"/>
    <mergeCell ref="C128:C130"/>
    <mergeCell ref="D128:D130"/>
    <mergeCell ref="E128:E130"/>
    <mergeCell ref="F128:F130"/>
    <mergeCell ref="A143:A145"/>
    <mergeCell ref="B143:B145"/>
    <mergeCell ref="C143:C145"/>
    <mergeCell ref="D143:D145"/>
    <mergeCell ref="E143:E145"/>
    <mergeCell ref="F143:F145"/>
    <mergeCell ref="A140:A142"/>
    <mergeCell ref="B140:B142"/>
    <mergeCell ref="C140:C142"/>
    <mergeCell ref="D140:D142"/>
    <mergeCell ref="E140:E142"/>
    <mergeCell ref="F140:F142"/>
    <mergeCell ref="A137:A139"/>
    <mergeCell ref="B137:B139"/>
    <mergeCell ref="C137:C139"/>
    <mergeCell ref="D137:D139"/>
    <mergeCell ref="E137:E139"/>
    <mergeCell ref="F137:F139"/>
    <mergeCell ref="A152:A154"/>
    <mergeCell ref="B152:B154"/>
    <mergeCell ref="C152:C154"/>
    <mergeCell ref="D152:D154"/>
    <mergeCell ref="E152:E154"/>
    <mergeCell ref="F152:F154"/>
    <mergeCell ref="A149:A151"/>
    <mergeCell ref="B149:B151"/>
    <mergeCell ref="C149:C151"/>
    <mergeCell ref="D149:D151"/>
    <mergeCell ref="E149:E151"/>
    <mergeCell ref="F149:F151"/>
    <mergeCell ref="A146:A148"/>
    <mergeCell ref="B146:B148"/>
    <mergeCell ref="C146:C148"/>
    <mergeCell ref="D146:D148"/>
    <mergeCell ref="E146:E148"/>
    <mergeCell ref="F146:F148"/>
    <mergeCell ref="A161:A163"/>
    <mergeCell ref="B161:B163"/>
    <mergeCell ref="C161:C163"/>
    <mergeCell ref="D161:D163"/>
    <mergeCell ref="E161:E163"/>
    <mergeCell ref="F161:F163"/>
    <mergeCell ref="A158:A160"/>
    <mergeCell ref="B158:B160"/>
    <mergeCell ref="C158:C160"/>
    <mergeCell ref="D158:D160"/>
    <mergeCell ref="E158:E160"/>
    <mergeCell ref="F158:F160"/>
    <mergeCell ref="A155:A157"/>
    <mergeCell ref="B155:B157"/>
    <mergeCell ref="C155:C157"/>
    <mergeCell ref="D155:D157"/>
    <mergeCell ref="E155:E157"/>
    <mergeCell ref="F155:F157"/>
    <mergeCell ref="A170:A172"/>
    <mergeCell ref="B170:B172"/>
    <mergeCell ref="C170:C172"/>
    <mergeCell ref="D170:D172"/>
    <mergeCell ref="E170:E172"/>
    <mergeCell ref="F170:F172"/>
    <mergeCell ref="A167:A169"/>
    <mergeCell ref="B167:B169"/>
    <mergeCell ref="C167:C169"/>
    <mergeCell ref="D167:D169"/>
    <mergeCell ref="E167:E169"/>
    <mergeCell ref="F167:F169"/>
    <mergeCell ref="A164:A166"/>
    <mergeCell ref="B164:B166"/>
    <mergeCell ref="C164:C166"/>
    <mergeCell ref="D164:D166"/>
    <mergeCell ref="E164:E166"/>
    <mergeCell ref="F164:F166"/>
    <mergeCell ref="B188:B190"/>
    <mergeCell ref="C188:C190"/>
    <mergeCell ref="D188:D190"/>
    <mergeCell ref="B191:B193"/>
    <mergeCell ref="C191:C193"/>
    <mergeCell ref="D191:D193"/>
    <mergeCell ref="B179:B181"/>
    <mergeCell ref="D179:D181"/>
    <mergeCell ref="B182:B184"/>
    <mergeCell ref="C182:C184"/>
    <mergeCell ref="D182:D184"/>
    <mergeCell ref="B185:B187"/>
    <mergeCell ref="C185:C187"/>
    <mergeCell ref="D185:D187"/>
    <mergeCell ref="B173:B175"/>
    <mergeCell ref="C173:C175"/>
    <mergeCell ref="D173:D175"/>
    <mergeCell ref="B176:B178"/>
    <mergeCell ref="C176:C178"/>
    <mergeCell ref="D176:D178"/>
    <mergeCell ref="B206:B208"/>
    <mergeCell ref="C206:C208"/>
    <mergeCell ref="D206:D208"/>
    <mergeCell ref="E206:E208"/>
    <mergeCell ref="F206:F208"/>
    <mergeCell ref="B209:B211"/>
    <mergeCell ref="C209:C211"/>
    <mergeCell ref="D209:D211"/>
    <mergeCell ref="E209:E211"/>
    <mergeCell ref="F209:F211"/>
    <mergeCell ref="B200:B202"/>
    <mergeCell ref="C200:C202"/>
    <mergeCell ref="D200:D202"/>
    <mergeCell ref="E200:E202"/>
    <mergeCell ref="F200:F202"/>
    <mergeCell ref="B203:B205"/>
    <mergeCell ref="C203:C205"/>
    <mergeCell ref="D203:D205"/>
    <mergeCell ref="E203:E205"/>
    <mergeCell ref="F203:F205"/>
    <mergeCell ref="A224:A226"/>
    <mergeCell ref="B224:B226"/>
    <mergeCell ref="C224:C226"/>
    <mergeCell ref="D224:D226"/>
    <mergeCell ref="E224:E226"/>
    <mergeCell ref="F224:F226"/>
    <mergeCell ref="B218:B220"/>
    <mergeCell ref="C218:C220"/>
    <mergeCell ref="D218:D220"/>
    <mergeCell ref="E218:E220"/>
    <mergeCell ref="F218:F220"/>
    <mergeCell ref="B221:B223"/>
    <mergeCell ref="C221:C223"/>
    <mergeCell ref="D221:D223"/>
    <mergeCell ref="E221:E223"/>
    <mergeCell ref="F221:F223"/>
    <mergeCell ref="B212:B214"/>
    <mergeCell ref="C212:C214"/>
    <mergeCell ref="D212:D214"/>
    <mergeCell ref="E212:E214"/>
    <mergeCell ref="F212:F214"/>
    <mergeCell ref="B215:B217"/>
    <mergeCell ref="C215:C217"/>
    <mergeCell ref="D215:D217"/>
    <mergeCell ref="E215:E217"/>
    <mergeCell ref="F215:F217"/>
    <mergeCell ref="A233:A235"/>
    <mergeCell ref="B233:B235"/>
    <mergeCell ref="C233:C235"/>
    <mergeCell ref="D233:D235"/>
    <mergeCell ref="E233:E235"/>
    <mergeCell ref="F233:F235"/>
    <mergeCell ref="A230:A232"/>
    <mergeCell ref="B230:B232"/>
    <mergeCell ref="C230:C232"/>
    <mergeCell ref="D230:D232"/>
    <mergeCell ref="E230:E232"/>
    <mergeCell ref="F230:F232"/>
    <mergeCell ref="A227:A229"/>
    <mergeCell ref="B227:B229"/>
    <mergeCell ref="C227:C229"/>
    <mergeCell ref="D227:D229"/>
    <mergeCell ref="E227:E229"/>
    <mergeCell ref="F227:F229"/>
    <mergeCell ref="A242:A244"/>
    <mergeCell ref="B242:B244"/>
    <mergeCell ref="C242:C244"/>
    <mergeCell ref="D242:D244"/>
    <mergeCell ref="E242:E244"/>
    <mergeCell ref="F242:F244"/>
    <mergeCell ref="A239:A241"/>
    <mergeCell ref="B239:B241"/>
    <mergeCell ref="C239:C241"/>
    <mergeCell ref="D239:D241"/>
    <mergeCell ref="E239:E241"/>
    <mergeCell ref="F239:F241"/>
    <mergeCell ref="A236:A238"/>
    <mergeCell ref="B236:B238"/>
    <mergeCell ref="C236:C238"/>
    <mergeCell ref="D236:D238"/>
    <mergeCell ref="E236:E238"/>
    <mergeCell ref="F236:F238"/>
    <mergeCell ref="A251:A253"/>
    <mergeCell ref="B251:B253"/>
    <mergeCell ref="C251:C253"/>
    <mergeCell ref="D251:D253"/>
    <mergeCell ref="E251:E253"/>
    <mergeCell ref="F251:F253"/>
    <mergeCell ref="A248:A250"/>
    <mergeCell ref="B248:B250"/>
    <mergeCell ref="C248:C250"/>
    <mergeCell ref="D248:D250"/>
    <mergeCell ref="E248:E250"/>
    <mergeCell ref="F248:F250"/>
    <mergeCell ref="A245:A247"/>
    <mergeCell ref="B245:B247"/>
    <mergeCell ref="C245:C247"/>
    <mergeCell ref="D245:D247"/>
    <mergeCell ref="E245:E247"/>
    <mergeCell ref="F245:F247"/>
    <mergeCell ref="A260:A262"/>
    <mergeCell ref="B260:B262"/>
    <mergeCell ref="C260:C262"/>
    <mergeCell ref="D260:D262"/>
    <mergeCell ref="E260:E262"/>
    <mergeCell ref="F260:F262"/>
    <mergeCell ref="A257:A259"/>
    <mergeCell ref="B257:B259"/>
    <mergeCell ref="C257:C259"/>
    <mergeCell ref="D257:D259"/>
    <mergeCell ref="E257:E259"/>
    <mergeCell ref="F257:F259"/>
    <mergeCell ref="A254:A256"/>
    <mergeCell ref="B254:B256"/>
    <mergeCell ref="C254:C256"/>
    <mergeCell ref="D254:D256"/>
    <mergeCell ref="E254:E256"/>
    <mergeCell ref="F254:F256"/>
    <mergeCell ref="A269:A271"/>
    <mergeCell ref="B269:B271"/>
    <mergeCell ref="C269:C271"/>
    <mergeCell ref="D269:D271"/>
    <mergeCell ref="E269:E271"/>
    <mergeCell ref="F269:F271"/>
    <mergeCell ref="A266:A268"/>
    <mergeCell ref="B266:B268"/>
    <mergeCell ref="C266:C268"/>
    <mergeCell ref="D266:D268"/>
    <mergeCell ref="E266:E268"/>
    <mergeCell ref="F266:F268"/>
    <mergeCell ref="A263:A265"/>
    <mergeCell ref="B263:B265"/>
    <mergeCell ref="C263:C265"/>
    <mergeCell ref="D263:D265"/>
    <mergeCell ref="E263:E265"/>
    <mergeCell ref="F263:F265"/>
    <mergeCell ref="A278:A280"/>
    <mergeCell ref="B278:B280"/>
    <mergeCell ref="C278:C280"/>
    <mergeCell ref="D278:D280"/>
    <mergeCell ref="E278:E280"/>
    <mergeCell ref="F278:F280"/>
    <mergeCell ref="A275:A277"/>
    <mergeCell ref="B275:B277"/>
    <mergeCell ref="C275:C277"/>
    <mergeCell ref="D275:D277"/>
    <mergeCell ref="E275:E277"/>
    <mergeCell ref="F275:F277"/>
    <mergeCell ref="A272:A274"/>
    <mergeCell ref="B272:B274"/>
    <mergeCell ref="C272:C274"/>
    <mergeCell ref="D272:D274"/>
    <mergeCell ref="E272:E274"/>
    <mergeCell ref="F272:F274"/>
    <mergeCell ref="A287:A289"/>
    <mergeCell ref="B287:B289"/>
    <mergeCell ref="C287:C289"/>
    <mergeCell ref="D287:D289"/>
    <mergeCell ref="E287:E289"/>
    <mergeCell ref="F287:F289"/>
    <mergeCell ref="A284:A286"/>
    <mergeCell ref="B284:B286"/>
    <mergeCell ref="C284:C286"/>
    <mergeCell ref="D284:D286"/>
    <mergeCell ref="E284:E286"/>
    <mergeCell ref="F284:F286"/>
    <mergeCell ref="A281:A283"/>
    <mergeCell ref="B281:B283"/>
    <mergeCell ref="C281:C283"/>
    <mergeCell ref="D281:D283"/>
    <mergeCell ref="E281:E283"/>
    <mergeCell ref="F281:F283"/>
    <mergeCell ref="A296:A298"/>
    <mergeCell ref="B296:B298"/>
    <mergeCell ref="C296:C298"/>
    <mergeCell ref="D296:D298"/>
    <mergeCell ref="E296:E298"/>
    <mergeCell ref="F296:F298"/>
    <mergeCell ref="A293:A295"/>
    <mergeCell ref="B293:B295"/>
    <mergeCell ref="C293:C295"/>
    <mergeCell ref="D293:D295"/>
    <mergeCell ref="E293:E295"/>
    <mergeCell ref="F293:F295"/>
    <mergeCell ref="A290:A292"/>
    <mergeCell ref="B290:B292"/>
    <mergeCell ref="C290:C292"/>
    <mergeCell ref="D290:D292"/>
    <mergeCell ref="E290:E292"/>
    <mergeCell ref="F290:F292"/>
    <mergeCell ref="B305:B306"/>
    <mergeCell ref="C305:C306"/>
    <mergeCell ref="D305:D306"/>
    <mergeCell ref="E305:E306"/>
    <mergeCell ref="F305:F306"/>
    <mergeCell ref="B307:B308"/>
    <mergeCell ref="C307:C308"/>
    <mergeCell ref="D307:D308"/>
    <mergeCell ref="E307:E308"/>
    <mergeCell ref="F307:F308"/>
    <mergeCell ref="A302:A304"/>
    <mergeCell ref="B302:B304"/>
    <mergeCell ref="C302:C304"/>
    <mergeCell ref="D302:D304"/>
    <mergeCell ref="E302:E304"/>
    <mergeCell ref="F302:F304"/>
    <mergeCell ref="A299:A301"/>
    <mergeCell ref="B299:B301"/>
    <mergeCell ref="C299:C301"/>
    <mergeCell ref="D299:D301"/>
    <mergeCell ref="E299:E301"/>
    <mergeCell ref="F299:F301"/>
    <mergeCell ref="B314:B315"/>
    <mergeCell ref="C314:C315"/>
    <mergeCell ref="D314:D315"/>
    <mergeCell ref="E314:E315"/>
    <mergeCell ref="F314:F315"/>
    <mergeCell ref="A316:A318"/>
    <mergeCell ref="B316:B318"/>
    <mergeCell ref="C316:C318"/>
    <mergeCell ref="D316:D318"/>
    <mergeCell ref="E316:E318"/>
    <mergeCell ref="B309:B310"/>
    <mergeCell ref="C309:C310"/>
    <mergeCell ref="D309:D310"/>
    <mergeCell ref="E309:E310"/>
    <mergeCell ref="F309:F310"/>
    <mergeCell ref="B312:B313"/>
    <mergeCell ref="C312:C313"/>
    <mergeCell ref="D312:D313"/>
    <mergeCell ref="E312:E313"/>
    <mergeCell ref="F312:F313"/>
    <mergeCell ref="A325:A327"/>
    <mergeCell ref="B325:B327"/>
    <mergeCell ref="C325:C327"/>
    <mergeCell ref="D325:D327"/>
    <mergeCell ref="E325:E327"/>
    <mergeCell ref="F325:F327"/>
    <mergeCell ref="A322:A324"/>
    <mergeCell ref="B322:B324"/>
    <mergeCell ref="C322:C324"/>
    <mergeCell ref="D322:D324"/>
    <mergeCell ref="E322:E324"/>
    <mergeCell ref="F322:F324"/>
    <mergeCell ref="F316:F318"/>
    <mergeCell ref="A319:A321"/>
    <mergeCell ref="B319:B321"/>
    <mergeCell ref="C319:C321"/>
    <mergeCell ref="D319:D321"/>
    <mergeCell ref="E319:E321"/>
    <mergeCell ref="F319:F321"/>
    <mergeCell ref="A334:A336"/>
    <mergeCell ref="B334:B336"/>
    <mergeCell ref="C334:C336"/>
    <mergeCell ref="D334:D336"/>
    <mergeCell ref="E334:E336"/>
    <mergeCell ref="F334:F336"/>
    <mergeCell ref="A331:A333"/>
    <mergeCell ref="B331:B333"/>
    <mergeCell ref="C331:C333"/>
    <mergeCell ref="D331:D333"/>
    <mergeCell ref="E331:E333"/>
    <mergeCell ref="F331:F333"/>
    <mergeCell ref="A328:A330"/>
    <mergeCell ref="B328:B330"/>
    <mergeCell ref="C328:C330"/>
    <mergeCell ref="D328:D330"/>
    <mergeCell ref="E328:E330"/>
    <mergeCell ref="F328:F330"/>
    <mergeCell ref="A343:A345"/>
    <mergeCell ref="B343:B345"/>
    <mergeCell ref="C343:C345"/>
    <mergeCell ref="D343:D345"/>
    <mergeCell ref="E343:E345"/>
    <mergeCell ref="F343:F345"/>
    <mergeCell ref="A340:A342"/>
    <mergeCell ref="B340:B342"/>
    <mergeCell ref="C340:C342"/>
    <mergeCell ref="D340:D342"/>
    <mergeCell ref="E340:E342"/>
    <mergeCell ref="F340:F342"/>
    <mergeCell ref="A337:A339"/>
    <mergeCell ref="B337:B339"/>
    <mergeCell ref="C337:C339"/>
    <mergeCell ref="D337:D339"/>
    <mergeCell ref="E337:E339"/>
    <mergeCell ref="F337:F339"/>
    <mergeCell ref="A366:A367"/>
    <mergeCell ref="B366:B367"/>
    <mergeCell ref="C366:C367"/>
    <mergeCell ref="D366:D367"/>
    <mergeCell ref="E366:E367"/>
    <mergeCell ref="F366:F367"/>
    <mergeCell ref="A364:A365"/>
    <mergeCell ref="B364:B365"/>
    <mergeCell ref="C364:C365"/>
    <mergeCell ref="D364:D365"/>
    <mergeCell ref="E364:E365"/>
    <mergeCell ref="F364:F365"/>
    <mergeCell ref="A346:A348"/>
    <mergeCell ref="B346:B348"/>
    <mergeCell ref="C346:C348"/>
    <mergeCell ref="D346:D348"/>
    <mergeCell ref="E346:E348"/>
    <mergeCell ref="F346:F348"/>
    <mergeCell ref="A372:A373"/>
    <mergeCell ref="B372:B373"/>
    <mergeCell ref="C372:C373"/>
    <mergeCell ref="D372:D373"/>
    <mergeCell ref="E372:E373"/>
    <mergeCell ref="F372:F373"/>
    <mergeCell ref="A370:A371"/>
    <mergeCell ref="B370:B371"/>
    <mergeCell ref="C370:C371"/>
    <mergeCell ref="D370:D371"/>
    <mergeCell ref="E370:E371"/>
    <mergeCell ref="F370:F371"/>
    <mergeCell ref="A368:A369"/>
    <mergeCell ref="B368:B369"/>
    <mergeCell ref="C368:C369"/>
    <mergeCell ref="D368:D369"/>
    <mergeCell ref="E368:E369"/>
    <mergeCell ref="F368:F369"/>
    <mergeCell ref="A378:A379"/>
    <mergeCell ref="B378:B379"/>
    <mergeCell ref="C378:C379"/>
    <mergeCell ref="D378:D379"/>
    <mergeCell ref="E378:E379"/>
    <mergeCell ref="F378:F379"/>
    <mergeCell ref="A376:A377"/>
    <mergeCell ref="B376:B377"/>
    <mergeCell ref="C376:C377"/>
    <mergeCell ref="D376:D377"/>
    <mergeCell ref="E376:E377"/>
    <mergeCell ref="F376:F377"/>
    <mergeCell ref="A374:A375"/>
    <mergeCell ref="B374:B375"/>
    <mergeCell ref="C374:C375"/>
    <mergeCell ref="D374:D375"/>
    <mergeCell ref="E374:E375"/>
    <mergeCell ref="F374:F375"/>
    <mergeCell ref="C542:C556"/>
    <mergeCell ref="C557:C568"/>
    <mergeCell ref="C569:C571"/>
    <mergeCell ref="C572:C586"/>
    <mergeCell ref="C587:C589"/>
    <mergeCell ref="C590:C592"/>
    <mergeCell ref="A382:A383"/>
    <mergeCell ref="B382:B383"/>
    <mergeCell ref="C382:C383"/>
    <mergeCell ref="D382:D383"/>
    <mergeCell ref="E382:E383"/>
    <mergeCell ref="F382:F383"/>
    <mergeCell ref="A380:A381"/>
    <mergeCell ref="B380:B381"/>
    <mergeCell ref="C380:C381"/>
    <mergeCell ref="D380:D381"/>
    <mergeCell ref="E380:E381"/>
    <mergeCell ref="F380:F381"/>
    <mergeCell ref="A407:A409"/>
    <mergeCell ref="B407:B409"/>
    <mergeCell ref="C407:C409"/>
    <mergeCell ref="D407:D409"/>
    <mergeCell ref="E407:E409"/>
    <mergeCell ref="F407:F409"/>
    <mergeCell ref="F410:F412"/>
    <mergeCell ref="E410:E412"/>
    <mergeCell ref="D410:D412"/>
    <mergeCell ref="C410:C412"/>
    <mergeCell ref="B410:B412"/>
    <mergeCell ref="A410:A412"/>
    <mergeCell ref="A413:A415"/>
    <mergeCell ref="B413:B415"/>
    <mergeCell ref="E662:E663"/>
    <mergeCell ref="F662:F663"/>
    <mergeCell ref="A664:A665"/>
    <mergeCell ref="B664:B665"/>
    <mergeCell ref="C664:C665"/>
    <mergeCell ref="D664:D665"/>
    <mergeCell ref="E664:E665"/>
    <mergeCell ref="F664:F665"/>
    <mergeCell ref="C644:C652"/>
    <mergeCell ref="C653:C661"/>
    <mergeCell ref="A662:A663"/>
    <mergeCell ref="B662:B663"/>
    <mergeCell ref="C662:C663"/>
    <mergeCell ref="D662:D663"/>
    <mergeCell ref="C593:C607"/>
    <mergeCell ref="C608:C610"/>
    <mergeCell ref="C611:C622"/>
    <mergeCell ref="C623:C625"/>
    <mergeCell ref="C626:C634"/>
    <mergeCell ref="C635:C643"/>
    <mergeCell ref="A596:A598"/>
    <mergeCell ref="B596:B598"/>
    <mergeCell ref="B599:B601"/>
    <mergeCell ref="A599:A601"/>
    <mergeCell ref="A602:A604"/>
    <mergeCell ref="B602:B604"/>
    <mergeCell ref="B605:B607"/>
    <mergeCell ref="A605:A607"/>
    <mergeCell ref="A608:A610"/>
    <mergeCell ref="A611:A613"/>
    <mergeCell ref="A614:A616"/>
    <mergeCell ref="A617:A619"/>
    <mergeCell ref="A670:A671"/>
    <mergeCell ref="B670:B671"/>
    <mergeCell ref="C670:C671"/>
    <mergeCell ref="D670:D671"/>
    <mergeCell ref="E670:E671"/>
    <mergeCell ref="F670:F671"/>
    <mergeCell ref="A668:A669"/>
    <mergeCell ref="B668:B669"/>
    <mergeCell ref="C668:C669"/>
    <mergeCell ref="D668:D669"/>
    <mergeCell ref="E668:E669"/>
    <mergeCell ref="F668:F669"/>
    <mergeCell ref="A666:A667"/>
    <mergeCell ref="B666:B667"/>
    <mergeCell ref="C666:C667"/>
    <mergeCell ref="D666:D667"/>
    <mergeCell ref="E666:E667"/>
    <mergeCell ref="F666:F667"/>
    <mergeCell ref="A676:A677"/>
    <mergeCell ref="B676:B677"/>
    <mergeCell ref="C676:C677"/>
    <mergeCell ref="D676:D677"/>
    <mergeCell ref="E676:E677"/>
    <mergeCell ref="F676:F677"/>
    <mergeCell ref="A674:A675"/>
    <mergeCell ref="B674:B675"/>
    <mergeCell ref="C674:C675"/>
    <mergeCell ref="D674:D675"/>
    <mergeCell ref="E674:E675"/>
    <mergeCell ref="F674:F675"/>
    <mergeCell ref="A672:A673"/>
    <mergeCell ref="B672:B673"/>
    <mergeCell ref="C672:C673"/>
    <mergeCell ref="D672:D673"/>
    <mergeCell ref="E672:E673"/>
    <mergeCell ref="F672:F673"/>
    <mergeCell ref="A682:A683"/>
    <mergeCell ref="B682:B683"/>
    <mergeCell ref="C682:C683"/>
    <mergeCell ref="D682:D683"/>
    <mergeCell ref="E682:E683"/>
    <mergeCell ref="F682:F683"/>
    <mergeCell ref="A680:A681"/>
    <mergeCell ref="B680:B681"/>
    <mergeCell ref="C680:C681"/>
    <mergeCell ref="D680:D681"/>
    <mergeCell ref="E680:E681"/>
    <mergeCell ref="F680:F681"/>
    <mergeCell ref="A678:A679"/>
    <mergeCell ref="B678:B679"/>
    <mergeCell ref="C678:C679"/>
    <mergeCell ref="D678:D679"/>
    <mergeCell ref="E678:E679"/>
    <mergeCell ref="F678:F679"/>
    <mergeCell ref="A688:A689"/>
    <mergeCell ref="B688:B689"/>
    <mergeCell ref="C688:C689"/>
    <mergeCell ref="D688:D689"/>
    <mergeCell ref="E688:E689"/>
    <mergeCell ref="F688:F689"/>
    <mergeCell ref="A686:A687"/>
    <mergeCell ref="B686:B687"/>
    <mergeCell ref="C686:C687"/>
    <mergeCell ref="D686:D687"/>
    <mergeCell ref="E686:E687"/>
    <mergeCell ref="F686:F687"/>
    <mergeCell ref="A684:A685"/>
    <mergeCell ref="B684:B685"/>
    <mergeCell ref="C684:C685"/>
    <mergeCell ref="D684:D685"/>
    <mergeCell ref="E684:E685"/>
    <mergeCell ref="F684:F685"/>
    <mergeCell ref="A694:A695"/>
    <mergeCell ref="B694:B695"/>
    <mergeCell ref="C694:C695"/>
    <mergeCell ref="D694:D695"/>
    <mergeCell ref="E694:E695"/>
    <mergeCell ref="F694:F695"/>
    <mergeCell ref="A692:A693"/>
    <mergeCell ref="B692:B693"/>
    <mergeCell ref="C692:C693"/>
    <mergeCell ref="D692:D693"/>
    <mergeCell ref="E692:E693"/>
    <mergeCell ref="F692:F693"/>
    <mergeCell ref="A690:A691"/>
    <mergeCell ref="B690:B691"/>
    <mergeCell ref="C690:C691"/>
    <mergeCell ref="D690:D691"/>
    <mergeCell ref="E690:E691"/>
    <mergeCell ref="F690:F691"/>
    <mergeCell ref="A700:A701"/>
    <mergeCell ref="B700:B701"/>
    <mergeCell ref="C700:C701"/>
    <mergeCell ref="D700:D701"/>
    <mergeCell ref="E700:E701"/>
    <mergeCell ref="F700:F701"/>
    <mergeCell ref="A698:A699"/>
    <mergeCell ref="B698:B699"/>
    <mergeCell ref="C698:C699"/>
    <mergeCell ref="D698:D699"/>
    <mergeCell ref="E698:E699"/>
    <mergeCell ref="F698:F699"/>
    <mergeCell ref="A696:A697"/>
    <mergeCell ref="B696:B697"/>
    <mergeCell ref="C696:C697"/>
    <mergeCell ref="D696:D697"/>
    <mergeCell ref="E696:E697"/>
    <mergeCell ref="F696:F697"/>
    <mergeCell ref="A706:A707"/>
    <mergeCell ref="B706:B707"/>
    <mergeCell ref="C706:C707"/>
    <mergeCell ref="D706:D707"/>
    <mergeCell ref="E706:E707"/>
    <mergeCell ref="F706:F707"/>
    <mergeCell ref="A704:A705"/>
    <mergeCell ref="B704:B705"/>
    <mergeCell ref="C704:C705"/>
    <mergeCell ref="D704:D705"/>
    <mergeCell ref="E704:E705"/>
    <mergeCell ref="F704:F705"/>
    <mergeCell ref="A702:A703"/>
    <mergeCell ref="B702:B703"/>
    <mergeCell ref="C702:C703"/>
    <mergeCell ref="D702:D703"/>
    <mergeCell ref="E702:E703"/>
    <mergeCell ref="F702:F703"/>
    <mergeCell ref="A737:A739"/>
    <mergeCell ref="B737:B739"/>
    <mergeCell ref="C737:C739"/>
    <mergeCell ref="D737:D739"/>
    <mergeCell ref="E737:E739"/>
    <mergeCell ref="F737:F739"/>
    <mergeCell ref="A710:A711"/>
    <mergeCell ref="B710:B711"/>
    <mergeCell ref="C710:C711"/>
    <mergeCell ref="D710:D711"/>
    <mergeCell ref="E710:E711"/>
    <mergeCell ref="F710:F711"/>
    <mergeCell ref="A708:A709"/>
    <mergeCell ref="B708:B709"/>
    <mergeCell ref="C708:C709"/>
    <mergeCell ref="D708:D709"/>
    <mergeCell ref="E708:E709"/>
    <mergeCell ref="F708:F709"/>
    <mergeCell ref="A746:A748"/>
    <mergeCell ref="B746:B748"/>
    <mergeCell ref="C746:C748"/>
    <mergeCell ref="D746:D748"/>
    <mergeCell ref="E746:E748"/>
    <mergeCell ref="F746:F748"/>
    <mergeCell ref="A743:A745"/>
    <mergeCell ref="B743:B745"/>
    <mergeCell ref="C743:C745"/>
    <mergeCell ref="D743:D745"/>
    <mergeCell ref="E743:E745"/>
    <mergeCell ref="F743:F745"/>
    <mergeCell ref="A740:A742"/>
    <mergeCell ref="B740:B742"/>
    <mergeCell ref="C740:C742"/>
    <mergeCell ref="D740:D742"/>
    <mergeCell ref="E740:E742"/>
    <mergeCell ref="F740:F742"/>
    <mergeCell ref="A755:A757"/>
    <mergeCell ref="B755:B757"/>
    <mergeCell ref="C755:C757"/>
    <mergeCell ref="D755:D757"/>
    <mergeCell ref="E755:E757"/>
    <mergeCell ref="F755:F757"/>
    <mergeCell ref="A752:A754"/>
    <mergeCell ref="B752:B754"/>
    <mergeCell ref="C752:C754"/>
    <mergeCell ref="D752:D754"/>
    <mergeCell ref="E752:E754"/>
    <mergeCell ref="F752:F754"/>
    <mergeCell ref="A749:A751"/>
    <mergeCell ref="B749:B751"/>
    <mergeCell ref="C749:C751"/>
    <mergeCell ref="D749:D751"/>
    <mergeCell ref="E749:E751"/>
    <mergeCell ref="F749:F751"/>
    <mergeCell ref="A764:A766"/>
    <mergeCell ref="B764:B766"/>
    <mergeCell ref="C764:C766"/>
    <mergeCell ref="D764:D766"/>
    <mergeCell ref="E764:E766"/>
    <mergeCell ref="F764:F766"/>
    <mergeCell ref="A761:A763"/>
    <mergeCell ref="B761:B763"/>
    <mergeCell ref="C761:C763"/>
    <mergeCell ref="D761:D763"/>
    <mergeCell ref="E761:E763"/>
    <mergeCell ref="F761:F763"/>
    <mergeCell ref="A758:A760"/>
    <mergeCell ref="B758:B760"/>
    <mergeCell ref="C758:C760"/>
    <mergeCell ref="D758:D760"/>
    <mergeCell ref="E758:E760"/>
    <mergeCell ref="F758:F760"/>
    <mergeCell ref="A773:A775"/>
    <mergeCell ref="B773:B775"/>
    <mergeCell ref="C773:C775"/>
    <mergeCell ref="D773:D775"/>
    <mergeCell ref="E773:E775"/>
    <mergeCell ref="F773:F775"/>
    <mergeCell ref="A770:A772"/>
    <mergeCell ref="B770:B772"/>
    <mergeCell ref="C770:C772"/>
    <mergeCell ref="D770:D772"/>
    <mergeCell ref="E770:E772"/>
    <mergeCell ref="F770:F772"/>
    <mergeCell ref="A767:A769"/>
    <mergeCell ref="B767:B769"/>
    <mergeCell ref="C767:C769"/>
    <mergeCell ref="D767:D769"/>
    <mergeCell ref="E767:E769"/>
    <mergeCell ref="F767:F769"/>
    <mergeCell ref="A782:A783"/>
    <mergeCell ref="B782:B783"/>
    <mergeCell ref="C782:C783"/>
    <mergeCell ref="D782:D783"/>
    <mergeCell ref="E782:E783"/>
    <mergeCell ref="F782:F783"/>
    <mergeCell ref="A779:A781"/>
    <mergeCell ref="B779:B781"/>
    <mergeCell ref="C779:C781"/>
    <mergeCell ref="D779:D781"/>
    <mergeCell ref="E779:E781"/>
    <mergeCell ref="F779:F781"/>
    <mergeCell ref="A776:A778"/>
    <mergeCell ref="B776:B778"/>
    <mergeCell ref="C776:C778"/>
    <mergeCell ref="D776:D778"/>
    <mergeCell ref="E776:E778"/>
    <mergeCell ref="F776:F778"/>
    <mergeCell ref="A788:A789"/>
    <mergeCell ref="B788:B789"/>
    <mergeCell ref="C788:C789"/>
    <mergeCell ref="D788:D789"/>
    <mergeCell ref="E788:E789"/>
    <mergeCell ref="F788:F789"/>
    <mergeCell ref="A786:A787"/>
    <mergeCell ref="B786:B787"/>
    <mergeCell ref="C786:C787"/>
    <mergeCell ref="D786:D787"/>
    <mergeCell ref="E786:E787"/>
    <mergeCell ref="F786:F787"/>
    <mergeCell ref="A784:A785"/>
    <mergeCell ref="B784:B785"/>
    <mergeCell ref="C784:C785"/>
    <mergeCell ref="D784:D785"/>
    <mergeCell ref="E784:E785"/>
    <mergeCell ref="F784:F785"/>
    <mergeCell ref="A794:A795"/>
    <mergeCell ref="B794:B795"/>
    <mergeCell ref="C794:C795"/>
    <mergeCell ref="D794:D795"/>
    <mergeCell ref="E794:E795"/>
    <mergeCell ref="F794:F795"/>
    <mergeCell ref="A792:A793"/>
    <mergeCell ref="B792:B793"/>
    <mergeCell ref="C792:C793"/>
    <mergeCell ref="D792:D793"/>
    <mergeCell ref="E792:E793"/>
    <mergeCell ref="F792:F793"/>
    <mergeCell ref="A790:A791"/>
    <mergeCell ref="B790:B791"/>
    <mergeCell ref="C790:C791"/>
    <mergeCell ref="D790:D791"/>
    <mergeCell ref="E790:E791"/>
    <mergeCell ref="F790:F791"/>
    <mergeCell ref="A800:A801"/>
    <mergeCell ref="B800:B801"/>
    <mergeCell ref="C800:C801"/>
    <mergeCell ref="D800:D801"/>
    <mergeCell ref="E800:E801"/>
    <mergeCell ref="F800:F801"/>
    <mergeCell ref="A798:A799"/>
    <mergeCell ref="B798:B799"/>
    <mergeCell ref="C798:C799"/>
    <mergeCell ref="D798:D799"/>
    <mergeCell ref="E798:E799"/>
    <mergeCell ref="F798:F799"/>
    <mergeCell ref="A796:A797"/>
    <mergeCell ref="B796:B797"/>
    <mergeCell ref="C796:C797"/>
    <mergeCell ref="D796:D797"/>
    <mergeCell ref="E796:E797"/>
    <mergeCell ref="F796:F797"/>
    <mergeCell ref="A806:A807"/>
    <mergeCell ref="B806:B807"/>
    <mergeCell ref="C806:C807"/>
    <mergeCell ref="D806:D807"/>
    <mergeCell ref="E806:E807"/>
    <mergeCell ref="F806:F807"/>
    <mergeCell ref="A804:A805"/>
    <mergeCell ref="B804:B805"/>
    <mergeCell ref="C804:C805"/>
    <mergeCell ref="D804:D805"/>
    <mergeCell ref="E804:E805"/>
    <mergeCell ref="F804:F805"/>
    <mergeCell ref="A802:A803"/>
    <mergeCell ref="B802:B803"/>
    <mergeCell ref="C802:C803"/>
    <mergeCell ref="D802:D803"/>
    <mergeCell ref="E802:E803"/>
    <mergeCell ref="F802:F803"/>
    <mergeCell ref="A812:A813"/>
    <mergeCell ref="B812:B813"/>
    <mergeCell ref="C812:C813"/>
    <mergeCell ref="D812:D813"/>
    <mergeCell ref="E812:E813"/>
    <mergeCell ref="F812:F813"/>
    <mergeCell ref="A810:A811"/>
    <mergeCell ref="B810:B811"/>
    <mergeCell ref="C810:C811"/>
    <mergeCell ref="D810:D811"/>
    <mergeCell ref="E810:E811"/>
    <mergeCell ref="F810:F811"/>
    <mergeCell ref="A808:A809"/>
    <mergeCell ref="B808:B809"/>
    <mergeCell ref="C808:C809"/>
    <mergeCell ref="D808:D809"/>
    <mergeCell ref="E808:E809"/>
    <mergeCell ref="F808:F809"/>
    <mergeCell ref="A818:A819"/>
    <mergeCell ref="B818:B819"/>
    <mergeCell ref="C818:C819"/>
    <mergeCell ref="D818:D819"/>
    <mergeCell ref="E818:E819"/>
    <mergeCell ref="F818:F819"/>
    <mergeCell ref="A816:A817"/>
    <mergeCell ref="B816:B817"/>
    <mergeCell ref="C816:C817"/>
    <mergeCell ref="D816:D817"/>
    <mergeCell ref="E816:E817"/>
    <mergeCell ref="F816:F817"/>
    <mergeCell ref="A814:A815"/>
    <mergeCell ref="B814:B815"/>
    <mergeCell ref="C814:C815"/>
    <mergeCell ref="D814:D815"/>
    <mergeCell ref="E814:E815"/>
    <mergeCell ref="F814:F815"/>
    <mergeCell ref="A824:A825"/>
    <mergeCell ref="B824:B825"/>
    <mergeCell ref="C824:C825"/>
    <mergeCell ref="D824:D825"/>
    <mergeCell ref="E824:E825"/>
    <mergeCell ref="F824:F825"/>
    <mergeCell ref="A822:A823"/>
    <mergeCell ref="B822:B823"/>
    <mergeCell ref="C822:C823"/>
    <mergeCell ref="D822:D823"/>
    <mergeCell ref="E822:E823"/>
    <mergeCell ref="F822:F823"/>
    <mergeCell ref="A820:A821"/>
    <mergeCell ref="B820:B821"/>
    <mergeCell ref="C820:C821"/>
    <mergeCell ref="D820:D821"/>
    <mergeCell ref="E820:E821"/>
    <mergeCell ref="F820:F821"/>
    <mergeCell ref="A831:A833"/>
    <mergeCell ref="B831:B833"/>
    <mergeCell ref="C831:C833"/>
    <mergeCell ref="D831:D833"/>
    <mergeCell ref="E831:E833"/>
    <mergeCell ref="F831:F833"/>
    <mergeCell ref="A828:A830"/>
    <mergeCell ref="B828:B830"/>
    <mergeCell ref="C828:C830"/>
    <mergeCell ref="D828:D830"/>
    <mergeCell ref="E828:E830"/>
    <mergeCell ref="F828:F830"/>
    <mergeCell ref="A826:A827"/>
    <mergeCell ref="B826:B827"/>
    <mergeCell ref="C826:C827"/>
    <mergeCell ref="D826:D827"/>
    <mergeCell ref="E826:E827"/>
    <mergeCell ref="F826:F827"/>
    <mergeCell ref="A840:A842"/>
    <mergeCell ref="B840:B842"/>
    <mergeCell ref="C840:C842"/>
    <mergeCell ref="D840:D842"/>
    <mergeCell ref="E840:E842"/>
    <mergeCell ref="F840:F842"/>
    <mergeCell ref="A837:A839"/>
    <mergeCell ref="B837:B839"/>
    <mergeCell ref="C837:C839"/>
    <mergeCell ref="D837:D839"/>
    <mergeCell ref="E837:E839"/>
    <mergeCell ref="F837:F839"/>
    <mergeCell ref="A834:A836"/>
    <mergeCell ref="B834:B836"/>
    <mergeCell ref="C834:C836"/>
    <mergeCell ref="D834:D836"/>
    <mergeCell ref="E834:E836"/>
    <mergeCell ref="F834:F836"/>
    <mergeCell ref="A849:A851"/>
    <mergeCell ref="B849:B851"/>
    <mergeCell ref="C849:C851"/>
    <mergeCell ref="D849:D851"/>
    <mergeCell ref="E849:E851"/>
    <mergeCell ref="F849:F851"/>
    <mergeCell ref="A846:A848"/>
    <mergeCell ref="B846:B848"/>
    <mergeCell ref="C846:C848"/>
    <mergeCell ref="D846:D848"/>
    <mergeCell ref="E846:E848"/>
    <mergeCell ref="F846:F848"/>
    <mergeCell ref="A843:A845"/>
    <mergeCell ref="B843:B845"/>
    <mergeCell ref="C843:C845"/>
    <mergeCell ref="D843:D845"/>
    <mergeCell ref="E843:E845"/>
    <mergeCell ref="F843:F845"/>
    <mergeCell ref="B870:B872"/>
    <mergeCell ref="C870:C872"/>
    <mergeCell ref="D870:D872"/>
    <mergeCell ref="B873:B875"/>
    <mergeCell ref="C873:C875"/>
    <mergeCell ref="D873:D875"/>
    <mergeCell ref="A855:A857"/>
    <mergeCell ref="B855:B857"/>
    <mergeCell ref="C855:C857"/>
    <mergeCell ref="D855:D857"/>
    <mergeCell ref="E855:E857"/>
    <mergeCell ref="F855:F857"/>
    <mergeCell ref="A852:A854"/>
    <mergeCell ref="B852:B854"/>
    <mergeCell ref="C852:C854"/>
    <mergeCell ref="D852:D854"/>
    <mergeCell ref="E852:E854"/>
    <mergeCell ref="F852:F854"/>
    <mergeCell ref="A870:A872"/>
    <mergeCell ref="E870:E872"/>
    <mergeCell ref="F870:F872"/>
    <mergeCell ref="E873:E875"/>
    <mergeCell ref="A873:A875"/>
    <mergeCell ref="B879:B881"/>
    <mergeCell ref="C879:C881"/>
    <mergeCell ref="D879:D881"/>
    <mergeCell ref="B906:B908"/>
    <mergeCell ref="C906:C908"/>
    <mergeCell ref="D906:D908"/>
    <mergeCell ref="B909:B911"/>
    <mergeCell ref="C909:C911"/>
    <mergeCell ref="D909:D911"/>
    <mergeCell ref="B900:B902"/>
    <mergeCell ref="C900:C902"/>
    <mergeCell ref="D900:D902"/>
    <mergeCell ref="B903:B905"/>
    <mergeCell ref="C903:C905"/>
    <mergeCell ref="D903:D905"/>
    <mergeCell ref="B894:B896"/>
    <mergeCell ref="C894:C896"/>
    <mergeCell ref="D894:D896"/>
    <mergeCell ref="B897:B899"/>
    <mergeCell ref="C897:C899"/>
    <mergeCell ref="D897:D899"/>
    <mergeCell ref="B924:B926"/>
    <mergeCell ref="C924:C926"/>
    <mergeCell ref="D924:D926"/>
    <mergeCell ref="B927:B929"/>
    <mergeCell ref="C927:C929"/>
    <mergeCell ref="D927:D929"/>
    <mergeCell ref="B918:B920"/>
    <mergeCell ref="C918:C920"/>
    <mergeCell ref="D918:D920"/>
    <mergeCell ref="B921:B923"/>
    <mergeCell ref="C921:C923"/>
    <mergeCell ref="D921:D923"/>
    <mergeCell ref="B912:B914"/>
    <mergeCell ref="C912:C914"/>
    <mergeCell ref="D912:D914"/>
    <mergeCell ref="B915:B917"/>
    <mergeCell ref="C915:C917"/>
    <mergeCell ref="D915:D917"/>
    <mergeCell ref="B942:B944"/>
    <mergeCell ref="C942:C944"/>
    <mergeCell ref="D942:D944"/>
    <mergeCell ref="B945:B947"/>
    <mergeCell ref="C945:C947"/>
    <mergeCell ref="D945:D947"/>
    <mergeCell ref="B936:B938"/>
    <mergeCell ref="C936:C938"/>
    <mergeCell ref="D936:D938"/>
    <mergeCell ref="B939:B941"/>
    <mergeCell ref="C939:C941"/>
    <mergeCell ref="D939:D941"/>
    <mergeCell ref="B930:B932"/>
    <mergeCell ref="C930:C932"/>
    <mergeCell ref="D930:D932"/>
    <mergeCell ref="B933:B935"/>
    <mergeCell ref="C933:C935"/>
    <mergeCell ref="D933:D935"/>
    <mergeCell ref="B954:B956"/>
    <mergeCell ref="C954:C956"/>
    <mergeCell ref="D954:D956"/>
    <mergeCell ref="B957:B959"/>
    <mergeCell ref="C957:C959"/>
    <mergeCell ref="D957:D959"/>
    <mergeCell ref="B948:B950"/>
    <mergeCell ref="C948:C950"/>
    <mergeCell ref="D948:D950"/>
    <mergeCell ref="B951:B953"/>
    <mergeCell ref="C951:C953"/>
    <mergeCell ref="D951:D953"/>
    <mergeCell ref="E975:E977"/>
    <mergeCell ref="F975:F977"/>
    <mergeCell ref="A978:A980"/>
    <mergeCell ref="B978:B980"/>
    <mergeCell ref="C978:C980"/>
    <mergeCell ref="D978:D980"/>
    <mergeCell ref="E978:E980"/>
    <mergeCell ref="F978:F980"/>
    <mergeCell ref="B972:B974"/>
    <mergeCell ref="C972:C974"/>
    <mergeCell ref="D972:D974"/>
    <mergeCell ref="A975:A977"/>
    <mergeCell ref="B975:B977"/>
    <mergeCell ref="C975:C977"/>
    <mergeCell ref="D975:D977"/>
    <mergeCell ref="B966:B968"/>
    <mergeCell ref="C966:C968"/>
    <mergeCell ref="D966:D968"/>
    <mergeCell ref="B969:B971"/>
    <mergeCell ref="C969:C971"/>
    <mergeCell ref="A987:A989"/>
    <mergeCell ref="B987:B989"/>
    <mergeCell ref="C987:C989"/>
    <mergeCell ref="D987:D989"/>
    <mergeCell ref="E987:E989"/>
    <mergeCell ref="F987:F989"/>
    <mergeCell ref="A984:A986"/>
    <mergeCell ref="B984:B986"/>
    <mergeCell ref="C984:C986"/>
    <mergeCell ref="D984:D986"/>
    <mergeCell ref="E984:E986"/>
    <mergeCell ref="F984:F986"/>
    <mergeCell ref="A981:A983"/>
    <mergeCell ref="B981:B983"/>
    <mergeCell ref="C981:C983"/>
    <mergeCell ref="D981:D983"/>
    <mergeCell ref="E981:E983"/>
    <mergeCell ref="F981:F983"/>
    <mergeCell ref="A996:A998"/>
    <mergeCell ref="B996:B998"/>
    <mergeCell ref="C996:C998"/>
    <mergeCell ref="D996:D998"/>
    <mergeCell ref="E996:E998"/>
    <mergeCell ref="F996:F998"/>
    <mergeCell ref="A993:A995"/>
    <mergeCell ref="B993:B995"/>
    <mergeCell ref="C993:C995"/>
    <mergeCell ref="D993:D995"/>
    <mergeCell ref="E993:E995"/>
    <mergeCell ref="F993:F995"/>
    <mergeCell ref="A990:A992"/>
    <mergeCell ref="B990:B992"/>
    <mergeCell ref="C990:C992"/>
    <mergeCell ref="D990:D992"/>
    <mergeCell ref="E990:E992"/>
    <mergeCell ref="F990:F992"/>
    <mergeCell ref="A1005:A1007"/>
    <mergeCell ref="B1005:B1007"/>
    <mergeCell ref="C1005:C1007"/>
    <mergeCell ref="D1005:D1007"/>
    <mergeCell ref="E1005:E1007"/>
    <mergeCell ref="F1005:F1007"/>
    <mergeCell ref="A1002:A1004"/>
    <mergeCell ref="B1002:B1004"/>
    <mergeCell ref="C1002:C1004"/>
    <mergeCell ref="D1002:D1004"/>
    <mergeCell ref="E1002:E1004"/>
    <mergeCell ref="F1002:F1004"/>
    <mergeCell ref="A999:A1001"/>
    <mergeCell ref="B999:B1001"/>
    <mergeCell ref="C999:C1001"/>
    <mergeCell ref="D999:D1001"/>
    <mergeCell ref="E999:E1001"/>
    <mergeCell ref="F999:F1001"/>
    <mergeCell ref="A1014:A1016"/>
    <mergeCell ref="B1014:B1016"/>
    <mergeCell ref="C1014:C1016"/>
    <mergeCell ref="D1014:D1016"/>
    <mergeCell ref="E1014:E1016"/>
    <mergeCell ref="F1014:F1016"/>
    <mergeCell ref="A1011:A1013"/>
    <mergeCell ref="B1011:B1013"/>
    <mergeCell ref="C1011:C1013"/>
    <mergeCell ref="D1011:D1013"/>
    <mergeCell ref="E1011:E1013"/>
    <mergeCell ref="F1011:F1013"/>
    <mergeCell ref="A1008:A1010"/>
    <mergeCell ref="B1008:B1010"/>
    <mergeCell ref="C1008:C1010"/>
    <mergeCell ref="D1008:D1010"/>
    <mergeCell ref="E1008:E1010"/>
    <mergeCell ref="F1008:F1010"/>
    <mergeCell ref="A1023:A1025"/>
    <mergeCell ref="B1023:B1025"/>
    <mergeCell ref="C1023:C1025"/>
    <mergeCell ref="D1023:D1025"/>
    <mergeCell ref="E1023:E1025"/>
    <mergeCell ref="F1023:F1025"/>
    <mergeCell ref="A1020:A1022"/>
    <mergeCell ref="B1020:B1022"/>
    <mergeCell ref="C1020:C1022"/>
    <mergeCell ref="D1020:D1022"/>
    <mergeCell ref="E1020:E1022"/>
    <mergeCell ref="F1020:F1022"/>
    <mergeCell ref="A1017:A1019"/>
    <mergeCell ref="B1017:B1019"/>
    <mergeCell ref="C1017:C1019"/>
    <mergeCell ref="D1017:D1019"/>
    <mergeCell ref="E1017:E1019"/>
    <mergeCell ref="F1017:F1019"/>
    <mergeCell ref="A1032:A1034"/>
    <mergeCell ref="B1032:B1034"/>
    <mergeCell ref="C1032:C1034"/>
    <mergeCell ref="D1032:D1034"/>
    <mergeCell ref="E1032:E1034"/>
    <mergeCell ref="F1032:F1034"/>
    <mergeCell ref="A1029:A1031"/>
    <mergeCell ref="B1029:B1031"/>
    <mergeCell ref="C1029:C1031"/>
    <mergeCell ref="D1029:D1031"/>
    <mergeCell ref="E1029:E1031"/>
    <mergeCell ref="F1029:F1031"/>
    <mergeCell ref="A1026:A1028"/>
    <mergeCell ref="B1026:B1028"/>
    <mergeCell ref="C1026:C1028"/>
    <mergeCell ref="D1026:D1028"/>
    <mergeCell ref="E1026:E1028"/>
    <mergeCell ref="F1026:F1028"/>
    <mergeCell ref="A1041:A1043"/>
    <mergeCell ref="B1041:B1043"/>
    <mergeCell ref="C1041:C1043"/>
    <mergeCell ref="D1041:D1043"/>
    <mergeCell ref="E1041:E1043"/>
    <mergeCell ref="F1041:F1043"/>
    <mergeCell ref="A1038:A1040"/>
    <mergeCell ref="B1038:B1040"/>
    <mergeCell ref="C1038:C1040"/>
    <mergeCell ref="D1038:D1040"/>
    <mergeCell ref="E1038:E1040"/>
    <mergeCell ref="F1038:F1040"/>
    <mergeCell ref="A1035:A1037"/>
    <mergeCell ref="B1035:B1037"/>
    <mergeCell ref="C1035:C1037"/>
    <mergeCell ref="D1035:D1037"/>
    <mergeCell ref="E1035:E1037"/>
    <mergeCell ref="F1035:F1037"/>
    <mergeCell ref="A1050:A1052"/>
    <mergeCell ref="B1050:B1052"/>
    <mergeCell ref="C1050:C1052"/>
    <mergeCell ref="D1050:D1052"/>
    <mergeCell ref="E1050:E1052"/>
    <mergeCell ref="F1050:F1052"/>
    <mergeCell ref="A1047:A1049"/>
    <mergeCell ref="B1047:B1049"/>
    <mergeCell ref="C1047:C1049"/>
    <mergeCell ref="D1047:D1049"/>
    <mergeCell ref="E1047:E1049"/>
    <mergeCell ref="F1047:F1049"/>
    <mergeCell ref="A1044:A1046"/>
    <mergeCell ref="B1044:B1046"/>
    <mergeCell ref="C1044:C1046"/>
    <mergeCell ref="D1044:D1046"/>
    <mergeCell ref="E1044:E1046"/>
    <mergeCell ref="F1044:F1046"/>
    <mergeCell ref="A1059:A1061"/>
    <mergeCell ref="B1059:B1061"/>
    <mergeCell ref="C1059:C1061"/>
    <mergeCell ref="D1059:D1061"/>
    <mergeCell ref="E1059:E1061"/>
    <mergeCell ref="F1059:F1061"/>
    <mergeCell ref="A1056:A1058"/>
    <mergeCell ref="B1056:B1058"/>
    <mergeCell ref="C1056:C1058"/>
    <mergeCell ref="D1056:D1058"/>
    <mergeCell ref="E1056:E1058"/>
    <mergeCell ref="F1056:F1058"/>
    <mergeCell ref="A1053:A1055"/>
    <mergeCell ref="B1053:B1055"/>
    <mergeCell ref="C1053:C1055"/>
    <mergeCell ref="D1053:D1055"/>
    <mergeCell ref="E1053:E1055"/>
    <mergeCell ref="F1053:F1055"/>
    <mergeCell ref="A1068:A1070"/>
    <mergeCell ref="B1068:B1070"/>
    <mergeCell ref="C1068:C1070"/>
    <mergeCell ref="D1068:D1070"/>
    <mergeCell ref="E1068:E1070"/>
    <mergeCell ref="F1068:F1070"/>
    <mergeCell ref="A1065:A1067"/>
    <mergeCell ref="B1065:B1067"/>
    <mergeCell ref="C1065:C1067"/>
    <mergeCell ref="D1065:D1067"/>
    <mergeCell ref="E1065:E1067"/>
    <mergeCell ref="F1065:F1067"/>
    <mergeCell ref="A1062:A1064"/>
    <mergeCell ref="B1062:B1064"/>
    <mergeCell ref="C1062:C1064"/>
    <mergeCell ref="D1062:D1064"/>
    <mergeCell ref="E1062:E1064"/>
    <mergeCell ref="F1062:F1064"/>
    <mergeCell ref="A1077:A1079"/>
    <mergeCell ref="B1077:B1079"/>
    <mergeCell ref="C1077:C1079"/>
    <mergeCell ref="D1077:D1079"/>
    <mergeCell ref="E1077:E1079"/>
    <mergeCell ref="F1077:F1079"/>
    <mergeCell ref="A1074:A1076"/>
    <mergeCell ref="B1074:B1076"/>
    <mergeCell ref="C1074:C1076"/>
    <mergeCell ref="D1074:D1076"/>
    <mergeCell ref="E1074:E1076"/>
    <mergeCell ref="F1074:F1076"/>
    <mergeCell ref="A1071:A1073"/>
    <mergeCell ref="B1071:B1073"/>
    <mergeCell ref="C1071:C1073"/>
    <mergeCell ref="D1071:D1073"/>
    <mergeCell ref="E1071:E1073"/>
    <mergeCell ref="F1071:F1073"/>
    <mergeCell ref="A1086:A1088"/>
    <mergeCell ref="B1086:B1088"/>
    <mergeCell ref="C1086:C1088"/>
    <mergeCell ref="D1086:D1088"/>
    <mergeCell ref="E1086:E1088"/>
    <mergeCell ref="F1086:F1088"/>
    <mergeCell ref="A1083:A1085"/>
    <mergeCell ref="B1083:B1085"/>
    <mergeCell ref="C1083:C1085"/>
    <mergeCell ref="D1083:D1085"/>
    <mergeCell ref="E1083:E1085"/>
    <mergeCell ref="F1083:F1085"/>
    <mergeCell ref="A1080:A1082"/>
    <mergeCell ref="B1080:B1082"/>
    <mergeCell ref="C1080:C1082"/>
    <mergeCell ref="D1080:D1082"/>
    <mergeCell ref="E1080:E1082"/>
    <mergeCell ref="F1080:F1082"/>
    <mergeCell ref="A1095:A1097"/>
    <mergeCell ref="B1095:B1097"/>
    <mergeCell ref="C1095:C1097"/>
    <mergeCell ref="D1095:D1097"/>
    <mergeCell ref="E1095:E1097"/>
    <mergeCell ref="F1095:F1097"/>
    <mergeCell ref="A1092:A1094"/>
    <mergeCell ref="B1092:B1094"/>
    <mergeCell ref="C1092:C1094"/>
    <mergeCell ref="D1092:D1094"/>
    <mergeCell ref="E1092:E1094"/>
    <mergeCell ref="F1092:F1094"/>
    <mergeCell ref="A1089:A1091"/>
    <mergeCell ref="B1089:B1091"/>
    <mergeCell ref="C1089:C1091"/>
    <mergeCell ref="D1089:D1091"/>
    <mergeCell ref="E1089:E1091"/>
    <mergeCell ref="F1089:F1091"/>
    <mergeCell ref="A1104:A1106"/>
    <mergeCell ref="B1104:B1106"/>
    <mergeCell ref="C1104:C1106"/>
    <mergeCell ref="D1104:D1106"/>
    <mergeCell ref="E1104:E1106"/>
    <mergeCell ref="F1104:F1106"/>
    <mergeCell ref="A1101:A1103"/>
    <mergeCell ref="B1101:B1103"/>
    <mergeCell ref="C1101:C1103"/>
    <mergeCell ref="D1101:D1103"/>
    <mergeCell ref="E1101:E1103"/>
    <mergeCell ref="F1101:F1103"/>
    <mergeCell ref="A1098:A1100"/>
    <mergeCell ref="B1098:B1100"/>
    <mergeCell ref="C1098:C1100"/>
    <mergeCell ref="D1098:D1100"/>
    <mergeCell ref="E1098:E1100"/>
    <mergeCell ref="F1098:F1100"/>
    <mergeCell ref="A1114:A1116"/>
    <mergeCell ref="B1114:B1116"/>
    <mergeCell ref="C1114:C1116"/>
    <mergeCell ref="D1114:D1116"/>
    <mergeCell ref="E1114:E1116"/>
    <mergeCell ref="F1114:F1116"/>
    <mergeCell ref="A1110:A1113"/>
    <mergeCell ref="B1110:B1113"/>
    <mergeCell ref="C1110:C1113"/>
    <mergeCell ref="D1110:D1113"/>
    <mergeCell ref="E1110:E1113"/>
    <mergeCell ref="F1110:F1113"/>
    <mergeCell ref="A1107:A1109"/>
    <mergeCell ref="B1107:B1109"/>
    <mergeCell ref="C1107:C1109"/>
    <mergeCell ref="D1107:D1109"/>
    <mergeCell ref="E1107:E1109"/>
    <mergeCell ref="F1107:F1109"/>
    <mergeCell ref="A1123:A1125"/>
    <mergeCell ref="B1123:B1125"/>
    <mergeCell ref="C1123:C1125"/>
    <mergeCell ref="D1123:D1125"/>
    <mergeCell ref="E1123:E1125"/>
    <mergeCell ref="F1123:F1125"/>
    <mergeCell ref="A1120:A1122"/>
    <mergeCell ref="B1120:B1122"/>
    <mergeCell ref="C1120:C1122"/>
    <mergeCell ref="D1120:D1122"/>
    <mergeCell ref="E1120:E1122"/>
    <mergeCell ref="F1120:F1122"/>
    <mergeCell ref="A1117:A1119"/>
    <mergeCell ref="B1117:B1119"/>
    <mergeCell ref="C1117:C1119"/>
    <mergeCell ref="D1117:D1119"/>
    <mergeCell ref="E1117:E1119"/>
    <mergeCell ref="F1117:F1119"/>
    <mergeCell ref="A1132:A1134"/>
    <mergeCell ref="B1132:B1134"/>
    <mergeCell ref="C1132:C1134"/>
    <mergeCell ref="D1132:D1134"/>
    <mergeCell ref="E1132:E1134"/>
    <mergeCell ref="F1132:F1134"/>
    <mergeCell ref="A1129:A1131"/>
    <mergeCell ref="B1129:B1131"/>
    <mergeCell ref="C1129:C1131"/>
    <mergeCell ref="D1129:D1131"/>
    <mergeCell ref="E1129:E1131"/>
    <mergeCell ref="F1129:F1131"/>
    <mergeCell ref="A1126:A1128"/>
    <mergeCell ref="B1126:B1128"/>
    <mergeCell ref="C1126:C1128"/>
    <mergeCell ref="D1126:D1128"/>
    <mergeCell ref="E1126:E1128"/>
    <mergeCell ref="F1126:F1128"/>
    <mergeCell ref="A1141:A1143"/>
    <mergeCell ref="B1141:B1143"/>
    <mergeCell ref="C1141:C1143"/>
    <mergeCell ref="D1141:D1143"/>
    <mergeCell ref="E1141:E1143"/>
    <mergeCell ref="F1141:F1143"/>
    <mergeCell ref="A1138:A1140"/>
    <mergeCell ref="B1138:B1140"/>
    <mergeCell ref="C1138:C1140"/>
    <mergeCell ref="D1138:D1140"/>
    <mergeCell ref="E1138:E1140"/>
    <mergeCell ref="F1138:F1140"/>
    <mergeCell ref="A1135:A1137"/>
    <mergeCell ref="B1135:B1137"/>
    <mergeCell ref="C1135:C1137"/>
    <mergeCell ref="D1135:D1137"/>
    <mergeCell ref="E1135:E1137"/>
    <mergeCell ref="F1135:F1137"/>
    <mergeCell ref="A1150:A1152"/>
    <mergeCell ref="B1150:B1152"/>
    <mergeCell ref="C1150:C1152"/>
    <mergeCell ref="D1150:D1152"/>
    <mergeCell ref="E1150:E1152"/>
    <mergeCell ref="F1150:F1152"/>
    <mergeCell ref="A1147:A1149"/>
    <mergeCell ref="B1147:B1149"/>
    <mergeCell ref="C1147:C1149"/>
    <mergeCell ref="D1147:D1149"/>
    <mergeCell ref="E1147:E1149"/>
    <mergeCell ref="F1147:F1149"/>
    <mergeCell ref="A1144:A1146"/>
    <mergeCell ref="B1144:B1146"/>
    <mergeCell ref="C1144:C1146"/>
    <mergeCell ref="D1144:D1146"/>
    <mergeCell ref="E1144:E1146"/>
    <mergeCell ref="F1144:F1146"/>
    <mergeCell ref="A1159:A1161"/>
    <mergeCell ref="B1159:B1161"/>
    <mergeCell ref="C1159:C1161"/>
    <mergeCell ref="D1159:D1161"/>
    <mergeCell ref="E1159:E1161"/>
    <mergeCell ref="F1159:F1161"/>
    <mergeCell ref="A1156:A1158"/>
    <mergeCell ref="B1156:B1158"/>
    <mergeCell ref="C1156:C1158"/>
    <mergeCell ref="D1156:D1158"/>
    <mergeCell ref="E1156:E1158"/>
    <mergeCell ref="F1156:F1158"/>
    <mergeCell ref="A1153:A1155"/>
    <mergeCell ref="B1153:B1155"/>
    <mergeCell ref="C1153:C1155"/>
    <mergeCell ref="D1153:D1155"/>
    <mergeCell ref="E1153:E1155"/>
    <mergeCell ref="F1153:F1155"/>
    <mergeCell ref="A1168:A1170"/>
    <mergeCell ref="B1168:B1170"/>
    <mergeCell ref="C1168:C1170"/>
    <mergeCell ref="D1168:D1170"/>
    <mergeCell ref="E1168:E1170"/>
    <mergeCell ref="F1168:F1170"/>
    <mergeCell ref="A1165:A1167"/>
    <mergeCell ref="B1165:B1167"/>
    <mergeCell ref="C1165:C1167"/>
    <mergeCell ref="D1165:D1167"/>
    <mergeCell ref="E1165:E1167"/>
    <mergeCell ref="F1165:F1167"/>
    <mergeCell ref="A1162:A1164"/>
    <mergeCell ref="B1162:B1164"/>
    <mergeCell ref="C1162:C1164"/>
    <mergeCell ref="D1162:D1164"/>
    <mergeCell ref="E1162:E1164"/>
    <mergeCell ref="F1162:F1164"/>
    <mergeCell ref="A1177:A1179"/>
    <mergeCell ref="B1177:B1179"/>
    <mergeCell ref="C1177:C1179"/>
    <mergeCell ref="D1177:D1179"/>
    <mergeCell ref="E1177:E1179"/>
    <mergeCell ref="F1177:F1179"/>
    <mergeCell ref="A1174:A1176"/>
    <mergeCell ref="B1174:B1176"/>
    <mergeCell ref="C1174:C1176"/>
    <mergeCell ref="D1174:D1176"/>
    <mergeCell ref="E1174:E1176"/>
    <mergeCell ref="F1174:F1176"/>
    <mergeCell ref="A1171:A1173"/>
    <mergeCell ref="B1171:B1173"/>
    <mergeCell ref="C1171:C1173"/>
    <mergeCell ref="D1171:D1173"/>
    <mergeCell ref="E1171:E1173"/>
    <mergeCell ref="F1171:F1173"/>
    <mergeCell ref="A1186:A1188"/>
    <mergeCell ref="B1186:B1188"/>
    <mergeCell ref="C1186:C1188"/>
    <mergeCell ref="E1186:E1188"/>
    <mergeCell ref="F1186:F1188"/>
    <mergeCell ref="A1189:A1191"/>
    <mergeCell ref="B1189:B1191"/>
    <mergeCell ref="C1189:C1191"/>
    <mergeCell ref="E1189:E1191"/>
    <mergeCell ref="F1189:F1191"/>
    <mergeCell ref="A1180:A1182"/>
    <mergeCell ref="B1180:B1182"/>
    <mergeCell ref="C1180:C1182"/>
    <mergeCell ref="E1180:E1182"/>
    <mergeCell ref="F1180:F1182"/>
    <mergeCell ref="A1183:A1185"/>
    <mergeCell ref="B1183:B1185"/>
    <mergeCell ref="C1183:C1185"/>
    <mergeCell ref="E1183:E1185"/>
    <mergeCell ref="F1183:F1185"/>
    <mergeCell ref="D1180:D1182"/>
    <mergeCell ref="D1183:D1185"/>
    <mergeCell ref="D1186:D1188"/>
    <mergeCell ref="D1189:D1191"/>
    <mergeCell ref="A1200:A1201"/>
    <mergeCell ref="B1200:B1201"/>
    <mergeCell ref="C1200:C1201"/>
    <mergeCell ref="D1200:D1201"/>
    <mergeCell ref="E1200:E1201"/>
    <mergeCell ref="F1200:F1201"/>
    <mergeCell ref="F1196:F1197"/>
    <mergeCell ref="A1198:A1199"/>
    <mergeCell ref="B1198:B1199"/>
    <mergeCell ref="C1198:C1199"/>
    <mergeCell ref="D1198:D1199"/>
    <mergeCell ref="E1198:E1199"/>
    <mergeCell ref="F1198:F1199"/>
    <mergeCell ref="A1192:A1194"/>
    <mergeCell ref="B1192:B1194"/>
    <mergeCell ref="C1192:C1194"/>
    <mergeCell ref="E1192:E1194"/>
    <mergeCell ref="F1192:F1194"/>
    <mergeCell ref="A1196:A1197"/>
    <mergeCell ref="B1196:B1197"/>
    <mergeCell ref="C1196:C1197"/>
    <mergeCell ref="D1196:D1197"/>
    <mergeCell ref="E1196:E1197"/>
    <mergeCell ref="D1192:D1194"/>
    <mergeCell ref="A1224:A1226"/>
    <mergeCell ref="B1224:B1226"/>
    <mergeCell ref="C1224:C1226"/>
    <mergeCell ref="D1224:D1226"/>
    <mergeCell ref="E1224:E1226"/>
    <mergeCell ref="F1224:F1226"/>
    <mergeCell ref="A1204:A1205"/>
    <mergeCell ref="B1204:B1205"/>
    <mergeCell ref="C1204:C1205"/>
    <mergeCell ref="D1204:D1205"/>
    <mergeCell ref="E1204:E1205"/>
    <mergeCell ref="F1204:F1205"/>
    <mergeCell ref="A1202:A1203"/>
    <mergeCell ref="B1202:B1203"/>
    <mergeCell ref="C1202:C1203"/>
    <mergeCell ref="D1202:D1203"/>
    <mergeCell ref="E1202:E1203"/>
    <mergeCell ref="F1202:F1203"/>
    <mergeCell ref="A1233:A1235"/>
    <mergeCell ref="B1233:B1235"/>
    <mergeCell ref="C1233:C1235"/>
    <mergeCell ref="D1233:D1235"/>
    <mergeCell ref="E1233:E1235"/>
    <mergeCell ref="F1233:F1235"/>
    <mergeCell ref="A1230:A1232"/>
    <mergeCell ref="B1230:B1232"/>
    <mergeCell ref="C1230:C1232"/>
    <mergeCell ref="D1230:D1232"/>
    <mergeCell ref="E1230:E1232"/>
    <mergeCell ref="F1230:F1232"/>
    <mergeCell ref="A1227:A1229"/>
    <mergeCell ref="B1227:B1229"/>
    <mergeCell ref="C1227:C1229"/>
    <mergeCell ref="D1227:D1229"/>
    <mergeCell ref="E1227:E1229"/>
    <mergeCell ref="F1227:F1229"/>
    <mergeCell ref="A1242:A1244"/>
    <mergeCell ref="B1242:B1244"/>
    <mergeCell ref="C1242:C1244"/>
    <mergeCell ref="D1242:D1244"/>
    <mergeCell ref="E1242:E1244"/>
    <mergeCell ref="F1242:F1244"/>
    <mergeCell ref="A1239:A1241"/>
    <mergeCell ref="B1239:B1241"/>
    <mergeCell ref="C1239:C1241"/>
    <mergeCell ref="D1239:D1241"/>
    <mergeCell ref="E1239:E1241"/>
    <mergeCell ref="F1239:F1241"/>
    <mergeCell ref="A1236:A1238"/>
    <mergeCell ref="B1236:B1238"/>
    <mergeCell ref="C1236:C1238"/>
    <mergeCell ref="D1236:D1238"/>
    <mergeCell ref="E1236:E1238"/>
    <mergeCell ref="F1236:F1238"/>
    <mergeCell ref="A1251:A1253"/>
    <mergeCell ref="B1251:B1253"/>
    <mergeCell ref="C1251:C1253"/>
    <mergeCell ref="D1251:D1253"/>
    <mergeCell ref="E1251:E1253"/>
    <mergeCell ref="F1251:F1253"/>
    <mergeCell ref="A1248:A1250"/>
    <mergeCell ref="B1248:B1250"/>
    <mergeCell ref="C1248:C1250"/>
    <mergeCell ref="D1248:D1250"/>
    <mergeCell ref="E1248:E1250"/>
    <mergeCell ref="F1248:F1250"/>
    <mergeCell ref="A1245:A1247"/>
    <mergeCell ref="B1245:B1247"/>
    <mergeCell ref="C1245:C1247"/>
    <mergeCell ref="D1245:D1247"/>
    <mergeCell ref="E1245:E1247"/>
    <mergeCell ref="F1245:F1247"/>
    <mergeCell ref="A1260:A1262"/>
    <mergeCell ref="B1260:B1262"/>
    <mergeCell ref="C1260:C1262"/>
    <mergeCell ref="D1260:D1262"/>
    <mergeCell ref="E1260:E1262"/>
    <mergeCell ref="F1260:F1262"/>
    <mergeCell ref="A1257:A1259"/>
    <mergeCell ref="B1257:B1259"/>
    <mergeCell ref="C1257:C1259"/>
    <mergeCell ref="D1257:D1259"/>
    <mergeCell ref="E1257:E1259"/>
    <mergeCell ref="F1257:F1259"/>
    <mergeCell ref="A1254:A1256"/>
    <mergeCell ref="B1254:B1256"/>
    <mergeCell ref="C1254:C1256"/>
    <mergeCell ref="D1254:D1256"/>
    <mergeCell ref="E1254:E1256"/>
    <mergeCell ref="F1254:F1256"/>
    <mergeCell ref="A1269:A1271"/>
    <mergeCell ref="B1269:B1271"/>
    <mergeCell ref="C1269:C1271"/>
    <mergeCell ref="D1269:D1271"/>
    <mergeCell ref="E1269:E1271"/>
    <mergeCell ref="F1269:F1271"/>
    <mergeCell ref="A1266:A1268"/>
    <mergeCell ref="B1266:B1268"/>
    <mergeCell ref="C1266:C1268"/>
    <mergeCell ref="D1266:D1268"/>
    <mergeCell ref="E1266:E1268"/>
    <mergeCell ref="F1266:F1268"/>
    <mergeCell ref="A1263:A1265"/>
    <mergeCell ref="B1263:B1265"/>
    <mergeCell ref="C1263:C1265"/>
    <mergeCell ref="D1263:D1265"/>
    <mergeCell ref="E1263:E1265"/>
    <mergeCell ref="F1263:F1265"/>
    <mergeCell ref="A1278:A1280"/>
    <mergeCell ref="B1278:B1280"/>
    <mergeCell ref="C1278:C1280"/>
    <mergeCell ref="D1278:D1280"/>
    <mergeCell ref="E1278:E1280"/>
    <mergeCell ref="F1278:F1280"/>
    <mergeCell ref="A1275:A1277"/>
    <mergeCell ref="B1275:B1277"/>
    <mergeCell ref="C1275:C1277"/>
    <mergeCell ref="D1275:D1277"/>
    <mergeCell ref="E1275:E1277"/>
    <mergeCell ref="F1275:F1277"/>
    <mergeCell ref="A1272:A1274"/>
    <mergeCell ref="B1272:B1274"/>
    <mergeCell ref="C1272:C1274"/>
    <mergeCell ref="D1272:D1274"/>
    <mergeCell ref="E1272:E1274"/>
    <mergeCell ref="F1272:F1274"/>
    <mergeCell ref="A1287:A1289"/>
    <mergeCell ref="B1287:B1289"/>
    <mergeCell ref="C1287:C1289"/>
    <mergeCell ref="D1287:D1289"/>
    <mergeCell ref="E1287:E1289"/>
    <mergeCell ref="F1287:F1289"/>
    <mergeCell ref="A1284:A1286"/>
    <mergeCell ref="B1284:B1286"/>
    <mergeCell ref="C1284:C1286"/>
    <mergeCell ref="D1284:D1286"/>
    <mergeCell ref="E1284:E1286"/>
    <mergeCell ref="F1284:F1286"/>
    <mergeCell ref="A1281:A1283"/>
    <mergeCell ref="B1281:B1283"/>
    <mergeCell ref="C1281:C1283"/>
    <mergeCell ref="D1281:D1283"/>
    <mergeCell ref="E1281:E1283"/>
    <mergeCell ref="F1281:F1283"/>
    <mergeCell ref="A1296:A1298"/>
    <mergeCell ref="B1296:B1298"/>
    <mergeCell ref="C1296:C1298"/>
    <mergeCell ref="D1296:D1298"/>
    <mergeCell ref="E1296:E1298"/>
    <mergeCell ref="F1296:F1298"/>
    <mergeCell ref="A1293:A1295"/>
    <mergeCell ref="B1293:B1295"/>
    <mergeCell ref="C1293:C1295"/>
    <mergeCell ref="D1293:D1295"/>
    <mergeCell ref="E1293:E1295"/>
    <mergeCell ref="F1293:F1295"/>
    <mergeCell ref="A1290:A1292"/>
    <mergeCell ref="B1290:B1292"/>
    <mergeCell ref="C1290:C1292"/>
    <mergeCell ref="D1290:D1292"/>
    <mergeCell ref="E1290:E1292"/>
    <mergeCell ref="F1290:F1292"/>
    <mergeCell ref="A1305:A1307"/>
    <mergeCell ref="B1305:B1307"/>
    <mergeCell ref="C1305:C1307"/>
    <mergeCell ref="D1305:D1307"/>
    <mergeCell ref="E1305:E1307"/>
    <mergeCell ref="F1305:F1307"/>
    <mergeCell ref="A1302:A1304"/>
    <mergeCell ref="B1302:B1304"/>
    <mergeCell ref="C1302:C1304"/>
    <mergeCell ref="D1302:D1304"/>
    <mergeCell ref="E1302:E1304"/>
    <mergeCell ref="F1302:F1304"/>
    <mergeCell ref="A1299:A1301"/>
    <mergeCell ref="B1299:B1301"/>
    <mergeCell ref="C1299:C1301"/>
    <mergeCell ref="D1299:D1301"/>
    <mergeCell ref="E1299:E1301"/>
    <mergeCell ref="F1299:F1301"/>
    <mergeCell ref="A1314:A1316"/>
    <mergeCell ref="B1314:B1316"/>
    <mergeCell ref="C1314:C1316"/>
    <mergeCell ref="D1314:D1316"/>
    <mergeCell ref="E1314:E1316"/>
    <mergeCell ref="F1314:F1316"/>
    <mergeCell ref="A1311:A1313"/>
    <mergeCell ref="B1311:B1313"/>
    <mergeCell ref="C1311:C1313"/>
    <mergeCell ref="D1311:D1313"/>
    <mergeCell ref="E1311:E1313"/>
    <mergeCell ref="F1311:F1313"/>
    <mergeCell ref="A1308:A1310"/>
    <mergeCell ref="B1308:B1310"/>
    <mergeCell ref="C1308:C1310"/>
    <mergeCell ref="D1308:D1310"/>
    <mergeCell ref="E1308:E1310"/>
    <mergeCell ref="F1308:F1310"/>
    <mergeCell ref="A1323:A1325"/>
    <mergeCell ref="B1323:B1325"/>
    <mergeCell ref="C1323:C1325"/>
    <mergeCell ref="D1323:D1325"/>
    <mergeCell ref="E1323:E1325"/>
    <mergeCell ref="F1323:F1325"/>
    <mergeCell ref="A1320:A1322"/>
    <mergeCell ref="B1320:B1322"/>
    <mergeCell ref="C1320:C1322"/>
    <mergeCell ref="D1320:D1322"/>
    <mergeCell ref="E1320:E1322"/>
    <mergeCell ref="F1320:F1322"/>
    <mergeCell ref="A1317:A1319"/>
    <mergeCell ref="B1317:B1319"/>
    <mergeCell ref="C1317:C1319"/>
    <mergeCell ref="D1317:D1319"/>
    <mergeCell ref="E1317:E1319"/>
    <mergeCell ref="F1317:F1319"/>
    <mergeCell ref="A1332:A1334"/>
    <mergeCell ref="B1332:B1334"/>
    <mergeCell ref="C1332:C1334"/>
    <mergeCell ref="D1332:D1334"/>
    <mergeCell ref="E1332:E1334"/>
    <mergeCell ref="F1332:F1334"/>
    <mergeCell ref="A1329:A1331"/>
    <mergeCell ref="B1329:B1331"/>
    <mergeCell ref="C1329:C1331"/>
    <mergeCell ref="D1329:D1331"/>
    <mergeCell ref="E1329:E1331"/>
    <mergeCell ref="F1329:F1331"/>
    <mergeCell ref="A1326:A1328"/>
    <mergeCell ref="B1326:B1328"/>
    <mergeCell ref="C1326:C1328"/>
    <mergeCell ref="D1326:D1328"/>
    <mergeCell ref="E1326:E1328"/>
    <mergeCell ref="F1326:F1328"/>
    <mergeCell ref="A1341:A1343"/>
    <mergeCell ref="B1341:B1343"/>
    <mergeCell ref="C1341:C1343"/>
    <mergeCell ref="D1341:D1343"/>
    <mergeCell ref="E1341:E1343"/>
    <mergeCell ref="F1341:F1343"/>
    <mergeCell ref="A1338:A1340"/>
    <mergeCell ref="B1338:B1340"/>
    <mergeCell ref="C1338:C1340"/>
    <mergeCell ref="D1338:D1340"/>
    <mergeCell ref="E1338:E1340"/>
    <mergeCell ref="F1338:F1340"/>
    <mergeCell ref="A1335:A1337"/>
    <mergeCell ref="B1335:B1337"/>
    <mergeCell ref="C1335:C1337"/>
    <mergeCell ref="D1335:D1337"/>
    <mergeCell ref="E1335:E1337"/>
    <mergeCell ref="F1335:F1337"/>
    <mergeCell ref="A1350:A1352"/>
    <mergeCell ref="B1350:B1352"/>
    <mergeCell ref="C1350:C1352"/>
    <mergeCell ref="D1350:D1352"/>
    <mergeCell ref="E1350:E1352"/>
    <mergeCell ref="F1350:F1352"/>
    <mergeCell ref="A1347:A1349"/>
    <mergeCell ref="B1347:B1349"/>
    <mergeCell ref="C1347:C1349"/>
    <mergeCell ref="D1347:D1349"/>
    <mergeCell ref="E1347:E1349"/>
    <mergeCell ref="F1347:F1349"/>
    <mergeCell ref="A1344:A1346"/>
    <mergeCell ref="B1344:B1346"/>
    <mergeCell ref="C1344:C1346"/>
    <mergeCell ref="D1344:D1346"/>
    <mergeCell ref="E1344:E1346"/>
    <mergeCell ref="F1344:F1346"/>
    <mergeCell ref="A1378:A1379"/>
    <mergeCell ref="B1378:B1379"/>
    <mergeCell ref="C1378:C1379"/>
    <mergeCell ref="D1378:D1379"/>
    <mergeCell ref="E1378:E1379"/>
    <mergeCell ref="F1378:F1379"/>
    <mergeCell ref="A1376:A1377"/>
    <mergeCell ref="B1376:B1377"/>
    <mergeCell ref="C1376:C1377"/>
    <mergeCell ref="D1376:D1377"/>
    <mergeCell ref="E1376:E1377"/>
    <mergeCell ref="F1376:F1377"/>
    <mergeCell ref="A1353:A1355"/>
    <mergeCell ref="B1353:B1355"/>
    <mergeCell ref="C1353:C1355"/>
    <mergeCell ref="D1353:D1355"/>
    <mergeCell ref="E1353:E1355"/>
    <mergeCell ref="F1353:F1355"/>
    <mergeCell ref="A1384:A1385"/>
    <mergeCell ref="B1384:B1385"/>
    <mergeCell ref="C1384:C1385"/>
    <mergeCell ref="D1384:D1385"/>
    <mergeCell ref="E1384:E1385"/>
    <mergeCell ref="F1384:F1385"/>
    <mergeCell ref="A1382:A1383"/>
    <mergeCell ref="B1382:B1383"/>
    <mergeCell ref="C1382:C1383"/>
    <mergeCell ref="D1382:D1383"/>
    <mergeCell ref="E1382:E1383"/>
    <mergeCell ref="F1382:F1383"/>
    <mergeCell ref="A1380:A1381"/>
    <mergeCell ref="B1380:B1381"/>
    <mergeCell ref="C1380:C1381"/>
    <mergeCell ref="D1380:D1381"/>
    <mergeCell ref="E1380:E1381"/>
    <mergeCell ref="F1380:F1381"/>
    <mergeCell ref="A1390:A1391"/>
    <mergeCell ref="B1390:B1391"/>
    <mergeCell ref="C1390:C1391"/>
    <mergeCell ref="D1390:D1391"/>
    <mergeCell ref="E1390:E1391"/>
    <mergeCell ref="F1390:F1391"/>
    <mergeCell ref="A1388:A1389"/>
    <mergeCell ref="B1388:B1389"/>
    <mergeCell ref="C1388:C1389"/>
    <mergeCell ref="D1388:D1389"/>
    <mergeCell ref="E1388:E1389"/>
    <mergeCell ref="F1388:F1389"/>
    <mergeCell ref="A1386:A1387"/>
    <mergeCell ref="B1386:B1387"/>
    <mergeCell ref="C1386:C1387"/>
    <mergeCell ref="D1386:D1387"/>
    <mergeCell ref="E1386:E1387"/>
    <mergeCell ref="F1386:F1387"/>
    <mergeCell ref="A1396:A1397"/>
    <mergeCell ref="B1396:B1397"/>
    <mergeCell ref="C1396:C1397"/>
    <mergeCell ref="D1396:D1397"/>
    <mergeCell ref="E1396:E1397"/>
    <mergeCell ref="F1396:F1397"/>
    <mergeCell ref="A1394:A1395"/>
    <mergeCell ref="B1394:B1395"/>
    <mergeCell ref="C1394:C1395"/>
    <mergeCell ref="D1394:D1395"/>
    <mergeCell ref="E1394:E1395"/>
    <mergeCell ref="F1394:F1395"/>
    <mergeCell ref="A1392:A1393"/>
    <mergeCell ref="B1392:B1393"/>
    <mergeCell ref="C1392:C1393"/>
    <mergeCell ref="D1392:D1393"/>
    <mergeCell ref="E1392:E1393"/>
    <mergeCell ref="F1392:F1393"/>
    <mergeCell ref="A1402:A1403"/>
    <mergeCell ref="B1402:B1403"/>
    <mergeCell ref="C1402:C1403"/>
    <mergeCell ref="D1402:D1403"/>
    <mergeCell ref="E1402:E1403"/>
    <mergeCell ref="F1402:F1403"/>
    <mergeCell ref="A1400:A1401"/>
    <mergeCell ref="B1400:B1401"/>
    <mergeCell ref="C1400:C1401"/>
    <mergeCell ref="D1400:D1401"/>
    <mergeCell ref="E1400:E1401"/>
    <mergeCell ref="F1400:F1401"/>
    <mergeCell ref="A1398:A1399"/>
    <mergeCell ref="B1398:B1399"/>
    <mergeCell ref="C1398:C1399"/>
    <mergeCell ref="D1398:D1399"/>
    <mergeCell ref="E1398:E1399"/>
    <mergeCell ref="F1398:F1399"/>
    <mergeCell ref="A1408:A1409"/>
    <mergeCell ref="B1408:B1409"/>
    <mergeCell ref="C1408:C1409"/>
    <mergeCell ref="D1408:D1409"/>
    <mergeCell ref="E1408:E1409"/>
    <mergeCell ref="F1408:F1409"/>
    <mergeCell ref="A1406:A1407"/>
    <mergeCell ref="B1406:B1407"/>
    <mergeCell ref="C1406:C1407"/>
    <mergeCell ref="D1406:D1407"/>
    <mergeCell ref="E1406:E1407"/>
    <mergeCell ref="F1406:F1407"/>
    <mergeCell ref="A1404:A1405"/>
    <mergeCell ref="B1404:B1405"/>
    <mergeCell ref="C1404:C1405"/>
    <mergeCell ref="D1404:D1405"/>
    <mergeCell ref="E1404:E1405"/>
    <mergeCell ref="F1404:F1405"/>
    <mergeCell ref="A1414:A1415"/>
    <mergeCell ref="B1414:B1415"/>
    <mergeCell ref="C1414:C1415"/>
    <mergeCell ref="D1414:D1415"/>
    <mergeCell ref="E1414:E1415"/>
    <mergeCell ref="F1414:F1415"/>
    <mergeCell ref="A1412:A1413"/>
    <mergeCell ref="B1412:B1413"/>
    <mergeCell ref="C1412:C1413"/>
    <mergeCell ref="D1412:D1413"/>
    <mergeCell ref="E1412:E1413"/>
    <mergeCell ref="F1412:F1413"/>
    <mergeCell ref="A1410:A1411"/>
    <mergeCell ref="B1410:B1411"/>
    <mergeCell ref="C1410:C1411"/>
    <mergeCell ref="D1410:D1411"/>
    <mergeCell ref="E1410:E1411"/>
    <mergeCell ref="F1410:F1411"/>
    <mergeCell ref="A1420:A1421"/>
    <mergeCell ref="B1420:B1421"/>
    <mergeCell ref="C1420:C1421"/>
    <mergeCell ref="D1420:D1421"/>
    <mergeCell ref="E1420:E1421"/>
    <mergeCell ref="F1420:F1421"/>
    <mergeCell ref="A1418:A1419"/>
    <mergeCell ref="B1418:B1419"/>
    <mergeCell ref="C1418:C1419"/>
    <mergeCell ref="D1418:D1419"/>
    <mergeCell ref="E1418:E1419"/>
    <mergeCell ref="F1418:F1419"/>
    <mergeCell ref="A1416:A1417"/>
    <mergeCell ref="B1416:B1417"/>
    <mergeCell ref="C1416:C1417"/>
    <mergeCell ref="D1416:D1417"/>
    <mergeCell ref="E1416:E1417"/>
    <mergeCell ref="F1416:F1417"/>
    <mergeCell ref="A1426:A1427"/>
    <mergeCell ref="B1426:B1427"/>
    <mergeCell ref="C1426:C1427"/>
    <mergeCell ref="D1426:D1427"/>
    <mergeCell ref="E1426:E1427"/>
    <mergeCell ref="F1426:F1427"/>
    <mergeCell ref="A1424:A1425"/>
    <mergeCell ref="B1424:B1425"/>
    <mergeCell ref="C1424:C1425"/>
    <mergeCell ref="D1424:D1425"/>
    <mergeCell ref="E1424:E1425"/>
    <mergeCell ref="F1424:F1425"/>
    <mergeCell ref="A1422:A1423"/>
    <mergeCell ref="B1422:B1423"/>
    <mergeCell ref="C1422:C1423"/>
    <mergeCell ref="D1422:D1423"/>
    <mergeCell ref="E1422:E1423"/>
    <mergeCell ref="F1422:F1423"/>
    <mergeCell ref="A1432:A1433"/>
    <mergeCell ref="B1432:B1433"/>
    <mergeCell ref="C1432:C1433"/>
    <mergeCell ref="D1432:D1433"/>
    <mergeCell ref="E1432:E1433"/>
    <mergeCell ref="F1432:F1433"/>
    <mergeCell ref="A1430:A1431"/>
    <mergeCell ref="B1430:B1431"/>
    <mergeCell ref="C1430:C1431"/>
    <mergeCell ref="D1430:D1431"/>
    <mergeCell ref="E1430:E1431"/>
    <mergeCell ref="F1430:F1431"/>
    <mergeCell ref="A1428:A1429"/>
    <mergeCell ref="B1428:B1429"/>
    <mergeCell ref="C1428:C1429"/>
    <mergeCell ref="D1428:D1429"/>
    <mergeCell ref="E1428:E1429"/>
    <mergeCell ref="F1428:F1429"/>
    <mergeCell ref="A1438:A1439"/>
    <mergeCell ref="B1438:B1439"/>
    <mergeCell ref="C1438:C1439"/>
    <mergeCell ref="D1438:D1439"/>
    <mergeCell ref="E1438:E1439"/>
    <mergeCell ref="F1438:F1439"/>
    <mergeCell ref="A1436:A1437"/>
    <mergeCell ref="B1436:B1437"/>
    <mergeCell ref="C1436:C1437"/>
    <mergeCell ref="D1436:D1437"/>
    <mergeCell ref="E1436:E1437"/>
    <mergeCell ref="F1436:F1437"/>
    <mergeCell ref="A1434:A1435"/>
    <mergeCell ref="B1434:B1435"/>
    <mergeCell ref="C1434:C1435"/>
    <mergeCell ref="D1434:D1435"/>
    <mergeCell ref="E1434:E1435"/>
    <mergeCell ref="F1434:F1435"/>
    <mergeCell ref="A1444:A1445"/>
    <mergeCell ref="B1444:B1445"/>
    <mergeCell ref="C1444:C1445"/>
    <mergeCell ref="D1444:D1445"/>
    <mergeCell ref="E1444:E1445"/>
    <mergeCell ref="F1444:F1445"/>
    <mergeCell ref="A1442:A1443"/>
    <mergeCell ref="B1442:B1443"/>
    <mergeCell ref="C1442:C1443"/>
    <mergeCell ref="D1442:D1443"/>
    <mergeCell ref="E1442:E1443"/>
    <mergeCell ref="F1442:F1443"/>
    <mergeCell ref="A1440:A1441"/>
    <mergeCell ref="B1440:B1441"/>
    <mergeCell ref="C1440:C1441"/>
    <mergeCell ref="D1440:D1441"/>
    <mergeCell ref="E1440:E1441"/>
    <mergeCell ref="F1440:F1441"/>
    <mergeCell ref="A1450:A1451"/>
    <mergeCell ref="B1450:B1451"/>
    <mergeCell ref="C1450:C1451"/>
    <mergeCell ref="D1450:D1451"/>
    <mergeCell ref="E1450:E1451"/>
    <mergeCell ref="F1450:F1451"/>
    <mergeCell ref="A1448:A1449"/>
    <mergeCell ref="B1448:B1449"/>
    <mergeCell ref="C1448:C1449"/>
    <mergeCell ref="D1448:D1449"/>
    <mergeCell ref="E1448:E1449"/>
    <mergeCell ref="F1448:F1449"/>
    <mergeCell ref="A1446:A1447"/>
    <mergeCell ref="B1446:B1447"/>
    <mergeCell ref="C1446:C1447"/>
    <mergeCell ref="D1446:D1447"/>
    <mergeCell ref="E1446:E1447"/>
    <mergeCell ref="F1446:F1447"/>
    <mergeCell ref="A1456:A1457"/>
    <mergeCell ref="B1456:B1457"/>
    <mergeCell ref="C1456:C1457"/>
    <mergeCell ref="D1456:D1457"/>
    <mergeCell ref="E1456:E1457"/>
    <mergeCell ref="F1456:F1457"/>
    <mergeCell ref="A1454:A1455"/>
    <mergeCell ref="B1454:B1455"/>
    <mergeCell ref="C1454:C1455"/>
    <mergeCell ref="D1454:D1455"/>
    <mergeCell ref="E1454:E1455"/>
    <mergeCell ref="F1454:F1455"/>
    <mergeCell ref="A1452:A1453"/>
    <mergeCell ref="B1452:B1453"/>
    <mergeCell ref="C1452:C1453"/>
    <mergeCell ref="D1452:D1453"/>
    <mergeCell ref="E1452:E1453"/>
    <mergeCell ref="F1452:F1453"/>
    <mergeCell ref="A1462:A1463"/>
    <mergeCell ref="B1462:B1463"/>
    <mergeCell ref="C1462:C1463"/>
    <mergeCell ref="D1462:D1463"/>
    <mergeCell ref="E1462:E1463"/>
    <mergeCell ref="F1462:F1463"/>
    <mergeCell ref="A1460:A1461"/>
    <mergeCell ref="B1460:B1461"/>
    <mergeCell ref="C1460:C1461"/>
    <mergeCell ref="D1460:D1461"/>
    <mergeCell ref="E1460:E1461"/>
    <mergeCell ref="F1460:F1461"/>
    <mergeCell ref="A1458:A1459"/>
    <mergeCell ref="B1458:B1459"/>
    <mergeCell ref="C1458:C1459"/>
    <mergeCell ref="D1458:D1459"/>
    <mergeCell ref="E1458:E1459"/>
    <mergeCell ref="F1458:F1459"/>
    <mergeCell ref="A1468:A1469"/>
    <mergeCell ref="B1468:B1469"/>
    <mergeCell ref="C1468:C1469"/>
    <mergeCell ref="D1468:D1469"/>
    <mergeCell ref="E1468:E1469"/>
    <mergeCell ref="F1468:F1469"/>
    <mergeCell ref="A1466:A1467"/>
    <mergeCell ref="B1466:B1467"/>
    <mergeCell ref="C1466:C1467"/>
    <mergeCell ref="D1466:D1467"/>
    <mergeCell ref="E1466:E1467"/>
    <mergeCell ref="F1466:F1467"/>
    <mergeCell ref="A1464:A1465"/>
    <mergeCell ref="B1464:B1465"/>
    <mergeCell ref="C1464:C1465"/>
    <mergeCell ref="D1464:D1465"/>
    <mergeCell ref="E1464:E1465"/>
    <mergeCell ref="F1464:F1465"/>
    <mergeCell ref="A1474:A1475"/>
    <mergeCell ref="B1474:B1475"/>
    <mergeCell ref="C1474:C1475"/>
    <mergeCell ref="D1474:D1475"/>
    <mergeCell ref="E1474:E1475"/>
    <mergeCell ref="F1474:F1475"/>
    <mergeCell ref="A1472:A1473"/>
    <mergeCell ref="B1472:B1473"/>
    <mergeCell ref="C1472:C1473"/>
    <mergeCell ref="D1472:D1473"/>
    <mergeCell ref="E1472:E1473"/>
    <mergeCell ref="F1472:F1473"/>
    <mergeCell ref="A1470:A1471"/>
    <mergeCell ref="B1470:B1471"/>
    <mergeCell ref="C1470:C1471"/>
    <mergeCell ref="D1470:D1471"/>
    <mergeCell ref="E1470:E1471"/>
    <mergeCell ref="F1470:F1471"/>
    <mergeCell ref="A1480:A1481"/>
    <mergeCell ref="B1480:B1481"/>
    <mergeCell ref="C1480:C1481"/>
    <mergeCell ref="D1480:D1481"/>
    <mergeCell ref="E1480:E1481"/>
    <mergeCell ref="F1480:F1481"/>
    <mergeCell ref="A1478:A1479"/>
    <mergeCell ref="B1478:B1479"/>
    <mergeCell ref="C1478:C1479"/>
    <mergeCell ref="D1478:D1479"/>
    <mergeCell ref="E1478:E1479"/>
    <mergeCell ref="F1478:F1479"/>
    <mergeCell ref="A1476:A1477"/>
    <mergeCell ref="B1476:B1477"/>
    <mergeCell ref="C1476:C1477"/>
    <mergeCell ref="D1476:D1477"/>
    <mergeCell ref="E1476:E1477"/>
    <mergeCell ref="F1476:F1477"/>
    <mergeCell ref="A1486:A1487"/>
    <mergeCell ref="B1486:B1487"/>
    <mergeCell ref="C1486:C1487"/>
    <mergeCell ref="D1486:D1487"/>
    <mergeCell ref="E1486:E1487"/>
    <mergeCell ref="F1486:F1487"/>
    <mergeCell ref="A1484:A1485"/>
    <mergeCell ref="B1484:B1485"/>
    <mergeCell ref="C1484:C1485"/>
    <mergeCell ref="D1484:D1485"/>
    <mergeCell ref="E1484:E1485"/>
    <mergeCell ref="F1484:F1485"/>
    <mergeCell ref="A1482:A1483"/>
    <mergeCell ref="B1482:B1483"/>
    <mergeCell ref="C1482:C1483"/>
    <mergeCell ref="D1482:D1483"/>
    <mergeCell ref="E1482:E1483"/>
    <mergeCell ref="F1482:F1483"/>
    <mergeCell ref="A1494:A1496"/>
    <mergeCell ref="B1494:B1496"/>
    <mergeCell ref="C1494:C1496"/>
    <mergeCell ref="D1494:D1496"/>
    <mergeCell ref="E1494:E1496"/>
    <mergeCell ref="F1494:F1496"/>
    <mergeCell ref="A1491:A1493"/>
    <mergeCell ref="B1491:B1493"/>
    <mergeCell ref="C1491:C1493"/>
    <mergeCell ref="D1491:D1493"/>
    <mergeCell ref="E1491:E1493"/>
    <mergeCell ref="F1491:F1493"/>
    <mergeCell ref="A1488:A1490"/>
    <mergeCell ref="B1488:B1490"/>
    <mergeCell ref="C1488:C1490"/>
    <mergeCell ref="D1488:D1490"/>
    <mergeCell ref="E1488:E1490"/>
    <mergeCell ref="F1488:F1490"/>
    <mergeCell ref="A1512:A1514"/>
    <mergeCell ref="B1512:B1514"/>
    <mergeCell ref="C1512:C1514"/>
    <mergeCell ref="D1512:D1514"/>
    <mergeCell ref="E1512:E1514"/>
    <mergeCell ref="F1512:F1514"/>
    <mergeCell ref="A1509:A1511"/>
    <mergeCell ref="B1509:B1511"/>
    <mergeCell ref="C1509:C1511"/>
    <mergeCell ref="D1509:D1511"/>
    <mergeCell ref="E1509:E1511"/>
    <mergeCell ref="F1509:F1511"/>
    <mergeCell ref="A1497:A1508"/>
    <mergeCell ref="B1497:B1499"/>
    <mergeCell ref="C1497:C1508"/>
    <mergeCell ref="D1497:D1508"/>
    <mergeCell ref="E1497:E1508"/>
    <mergeCell ref="F1497:F1508"/>
    <mergeCell ref="B1500:B1502"/>
    <mergeCell ref="B1503:B1505"/>
    <mergeCell ref="B1506:B1508"/>
    <mergeCell ref="A1527:A1529"/>
    <mergeCell ref="B1527:B1529"/>
    <mergeCell ref="C1527:C1529"/>
    <mergeCell ref="D1527:D1529"/>
    <mergeCell ref="E1527:E1529"/>
    <mergeCell ref="F1527:F1529"/>
    <mergeCell ref="A1521:A1526"/>
    <mergeCell ref="B1521:B1523"/>
    <mergeCell ref="C1521:C1526"/>
    <mergeCell ref="D1521:D1526"/>
    <mergeCell ref="E1521:E1526"/>
    <mergeCell ref="F1521:F1526"/>
    <mergeCell ref="B1524:B1526"/>
    <mergeCell ref="A1515:A1520"/>
    <mergeCell ref="B1515:B1517"/>
    <mergeCell ref="C1515:C1520"/>
    <mergeCell ref="D1515:D1520"/>
    <mergeCell ref="E1515:E1520"/>
    <mergeCell ref="F1515:F1520"/>
    <mergeCell ref="B1518:B1520"/>
    <mergeCell ref="A1536:A1538"/>
    <mergeCell ref="B1536:B1538"/>
    <mergeCell ref="C1536:C1538"/>
    <mergeCell ref="D1536:D1538"/>
    <mergeCell ref="E1536:E1538"/>
    <mergeCell ref="F1536:F1538"/>
    <mergeCell ref="A1533:A1535"/>
    <mergeCell ref="B1533:B1535"/>
    <mergeCell ref="C1533:C1535"/>
    <mergeCell ref="D1533:D1535"/>
    <mergeCell ref="E1533:E1535"/>
    <mergeCell ref="F1533:F1535"/>
    <mergeCell ref="A1530:A1532"/>
    <mergeCell ref="B1530:B1532"/>
    <mergeCell ref="C1530:C1532"/>
    <mergeCell ref="D1530:D1532"/>
    <mergeCell ref="E1530:E1532"/>
    <mergeCell ref="F1530:F1532"/>
    <mergeCell ref="A1545:A1547"/>
    <mergeCell ref="B1545:B1547"/>
    <mergeCell ref="C1545:C1547"/>
    <mergeCell ref="D1545:D1547"/>
    <mergeCell ref="E1545:E1547"/>
    <mergeCell ref="F1545:F1547"/>
    <mergeCell ref="A1542:A1544"/>
    <mergeCell ref="B1542:B1544"/>
    <mergeCell ref="C1542:C1544"/>
    <mergeCell ref="D1542:D1544"/>
    <mergeCell ref="E1542:E1544"/>
    <mergeCell ref="F1542:F1544"/>
    <mergeCell ref="A1539:A1541"/>
    <mergeCell ref="B1539:B1541"/>
    <mergeCell ref="C1539:C1541"/>
    <mergeCell ref="D1539:D1541"/>
    <mergeCell ref="E1539:E1541"/>
    <mergeCell ref="F1539:F1541"/>
    <mergeCell ref="A1554:A1556"/>
    <mergeCell ref="B1554:B1556"/>
    <mergeCell ref="C1554:C1556"/>
    <mergeCell ref="D1554:D1556"/>
    <mergeCell ref="E1554:E1556"/>
    <mergeCell ref="F1554:F1556"/>
    <mergeCell ref="A1551:A1553"/>
    <mergeCell ref="B1551:B1553"/>
    <mergeCell ref="C1551:C1553"/>
    <mergeCell ref="D1551:D1553"/>
    <mergeCell ref="E1551:E1553"/>
    <mergeCell ref="F1551:F1553"/>
    <mergeCell ref="A1548:A1550"/>
    <mergeCell ref="B1548:B1550"/>
    <mergeCell ref="C1548:C1550"/>
    <mergeCell ref="D1548:D1550"/>
    <mergeCell ref="E1548:E1550"/>
    <mergeCell ref="F1548:F1550"/>
    <mergeCell ref="A1563:A1565"/>
    <mergeCell ref="B1563:B1565"/>
    <mergeCell ref="C1563:C1565"/>
    <mergeCell ref="D1563:D1565"/>
    <mergeCell ref="E1563:E1565"/>
    <mergeCell ref="F1563:F1565"/>
    <mergeCell ref="A1560:A1562"/>
    <mergeCell ref="B1560:B1562"/>
    <mergeCell ref="C1560:C1562"/>
    <mergeCell ref="D1560:D1562"/>
    <mergeCell ref="E1560:E1562"/>
    <mergeCell ref="F1560:F1562"/>
    <mergeCell ref="A1557:A1559"/>
    <mergeCell ref="B1557:B1559"/>
    <mergeCell ref="C1557:C1559"/>
    <mergeCell ref="D1557:D1559"/>
    <mergeCell ref="E1557:E1559"/>
    <mergeCell ref="F1557:F1559"/>
    <mergeCell ref="A1572:A1574"/>
    <mergeCell ref="B1572:B1574"/>
    <mergeCell ref="C1572:C1574"/>
    <mergeCell ref="D1572:D1574"/>
    <mergeCell ref="E1572:E1574"/>
    <mergeCell ref="F1572:F1574"/>
    <mergeCell ref="A1569:A1571"/>
    <mergeCell ref="B1569:B1571"/>
    <mergeCell ref="C1569:C1571"/>
    <mergeCell ref="D1569:D1571"/>
    <mergeCell ref="E1569:E1571"/>
    <mergeCell ref="F1569:F1571"/>
    <mergeCell ref="A1566:A1568"/>
    <mergeCell ref="B1566:B1568"/>
    <mergeCell ref="C1566:C1568"/>
    <mergeCell ref="D1566:D1568"/>
    <mergeCell ref="E1566:E1568"/>
    <mergeCell ref="F1566:F1568"/>
    <mergeCell ref="A1581:A1583"/>
    <mergeCell ref="B1581:B1583"/>
    <mergeCell ref="C1581:C1583"/>
    <mergeCell ref="D1581:D1583"/>
    <mergeCell ref="E1581:E1583"/>
    <mergeCell ref="F1581:F1583"/>
    <mergeCell ref="A1578:A1580"/>
    <mergeCell ref="B1578:B1580"/>
    <mergeCell ref="C1578:C1580"/>
    <mergeCell ref="D1578:D1580"/>
    <mergeCell ref="E1578:E1580"/>
    <mergeCell ref="F1578:F1580"/>
    <mergeCell ref="A1575:A1577"/>
    <mergeCell ref="B1575:B1577"/>
    <mergeCell ref="C1575:C1577"/>
    <mergeCell ref="D1575:D1577"/>
    <mergeCell ref="E1575:E1577"/>
    <mergeCell ref="F1575:F1577"/>
    <mergeCell ref="A1590:A1592"/>
    <mergeCell ref="B1590:B1592"/>
    <mergeCell ref="C1590:C1592"/>
    <mergeCell ref="D1590:D1592"/>
    <mergeCell ref="E1590:E1592"/>
    <mergeCell ref="F1590:F1592"/>
    <mergeCell ref="A1587:A1589"/>
    <mergeCell ref="B1587:B1589"/>
    <mergeCell ref="C1587:C1589"/>
    <mergeCell ref="D1587:D1589"/>
    <mergeCell ref="E1587:E1589"/>
    <mergeCell ref="F1587:F1589"/>
    <mergeCell ref="A1584:A1586"/>
    <mergeCell ref="B1584:B1586"/>
    <mergeCell ref="C1584:C1586"/>
    <mergeCell ref="D1584:D1586"/>
    <mergeCell ref="E1584:E1586"/>
    <mergeCell ref="F1584:F1586"/>
    <mergeCell ref="A1599:A1601"/>
    <mergeCell ref="B1599:B1601"/>
    <mergeCell ref="C1599:C1601"/>
    <mergeCell ref="D1599:D1601"/>
    <mergeCell ref="E1599:E1601"/>
    <mergeCell ref="F1599:F1601"/>
    <mergeCell ref="A1596:A1598"/>
    <mergeCell ref="B1596:B1598"/>
    <mergeCell ref="C1596:C1598"/>
    <mergeCell ref="D1596:D1598"/>
    <mergeCell ref="E1596:E1598"/>
    <mergeCell ref="F1596:F1598"/>
    <mergeCell ref="A1593:A1595"/>
    <mergeCell ref="B1593:B1595"/>
    <mergeCell ref="C1593:C1595"/>
    <mergeCell ref="D1593:D1595"/>
    <mergeCell ref="E1593:E1595"/>
    <mergeCell ref="F1593:F1595"/>
    <mergeCell ref="A1608:A1610"/>
    <mergeCell ref="B1608:B1610"/>
    <mergeCell ref="C1608:C1610"/>
    <mergeCell ref="D1608:D1610"/>
    <mergeCell ref="E1608:E1610"/>
    <mergeCell ref="F1608:F1610"/>
    <mergeCell ref="A1605:A1607"/>
    <mergeCell ref="B1605:B1607"/>
    <mergeCell ref="C1605:C1607"/>
    <mergeCell ref="D1605:D1607"/>
    <mergeCell ref="E1605:E1607"/>
    <mergeCell ref="F1605:F1607"/>
    <mergeCell ref="A1602:A1604"/>
    <mergeCell ref="B1602:B1604"/>
    <mergeCell ref="C1602:C1604"/>
    <mergeCell ref="D1602:D1604"/>
    <mergeCell ref="E1602:E1604"/>
    <mergeCell ref="F1602:F1604"/>
    <mergeCell ref="A1617:A1619"/>
    <mergeCell ref="B1617:B1619"/>
    <mergeCell ref="C1617:C1619"/>
    <mergeCell ref="D1617:D1619"/>
    <mergeCell ref="E1617:E1619"/>
    <mergeCell ref="F1617:F1619"/>
    <mergeCell ref="A1614:A1616"/>
    <mergeCell ref="B1614:B1616"/>
    <mergeCell ref="C1614:C1616"/>
    <mergeCell ref="D1614:D1616"/>
    <mergeCell ref="E1614:E1616"/>
    <mergeCell ref="F1614:F1616"/>
    <mergeCell ref="A1611:A1613"/>
    <mergeCell ref="B1611:B1613"/>
    <mergeCell ref="C1611:C1613"/>
    <mergeCell ref="D1611:D1613"/>
    <mergeCell ref="E1611:E1613"/>
    <mergeCell ref="F1611:F1613"/>
    <mergeCell ref="A1626:A1628"/>
    <mergeCell ref="B1626:B1628"/>
    <mergeCell ref="C1626:C1628"/>
    <mergeCell ref="D1626:D1628"/>
    <mergeCell ref="E1626:E1628"/>
    <mergeCell ref="F1626:F1628"/>
    <mergeCell ref="A1623:A1625"/>
    <mergeCell ref="B1623:B1625"/>
    <mergeCell ref="C1623:C1625"/>
    <mergeCell ref="D1623:D1625"/>
    <mergeCell ref="E1623:E1625"/>
    <mergeCell ref="F1623:F1625"/>
    <mergeCell ref="A1620:A1622"/>
    <mergeCell ref="B1620:B1622"/>
    <mergeCell ref="C1620:C1622"/>
    <mergeCell ref="D1620:D1622"/>
    <mergeCell ref="E1620:E1622"/>
    <mergeCell ref="F1620:F1622"/>
    <mergeCell ref="A1635:A1637"/>
    <mergeCell ref="B1635:B1637"/>
    <mergeCell ref="C1635:C1637"/>
    <mergeCell ref="D1635:D1637"/>
    <mergeCell ref="E1635:E1637"/>
    <mergeCell ref="F1635:F1637"/>
    <mergeCell ref="A1632:A1634"/>
    <mergeCell ref="B1632:B1634"/>
    <mergeCell ref="C1632:C1634"/>
    <mergeCell ref="D1632:D1634"/>
    <mergeCell ref="E1632:E1634"/>
    <mergeCell ref="F1632:F1634"/>
    <mergeCell ref="A1629:A1631"/>
    <mergeCell ref="B1629:B1631"/>
    <mergeCell ref="C1629:C1631"/>
    <mergeCell ref="D1629:D1631"/>
    <mergeCell ref="E1629:E1631"/>
    <mergeCell ref="F1629:F1631"/>
    <mergeCell ref="A1644:A1646"/>
    <mergeCell ref="B1644:B1646"/>
    <mergeCell ref="C1644:C1646"/>
    <mergeCell ref="D1644:D1646"/>
    <mergeCell ref="E1644:E1646"/>
    <mergeCell ref="F1644:F1646"/>
    <mergeCell ref="A1641:A1643"/>
    <mergeCell ref="B1641:B1643"/>
    <mergeCell ref="C1641:C1643"/>
    <mergeCell ref="D1641:D1643"/>
    <mergeCell ref="E1641:E1643"/>
    <mergeCell ref="F1641:F1643"/>
    <mergeCell ref="A1638:A1640"/>
    <mergeCell ref="B1638:B1640"/>
    <mergeCell ref="C1638:C1640"/>
    <mergeCell ref="D1638:D1640"/>
    <mergeCell ref="E1638:E1640"/>
    <mergeCell ref="F1638:F1640"/>
    <mergeCell ref="A1653:A1655"/>
    <mergeCell ref="B1653:B1655"/>
    <mergeCell ref="C1653:C1655"/>
    <mergeCell ref="D1653:D1655"/>
    <mergeCell ref="E1653:E1655"/>
    <mergeCell ref="F1653:F1655"/>
    <mergeCell ref="A1650:A1652"/>
    <mergeCell ref="B1650:B1652"/>
    <mergeCell ref="C1650:C1652"/>
    <mergeCell ref="D1650:D1652"/>
    <mergeCell ref="E1650:E1652"/>
    <mergeCell ref="F1650:F1652"/>
    <mergeCell ref="A1647:A1649"/>
    <mergeCell ref="B1647:B1649"/>
    <mergeCell ref="C1647:C1649"/>
    <mergeCell ref="D1647:D1649"/>
    <mergeCell ref="E1647:E1649"/>
    <mergeCell ref="F1647:F1649"/>
    <mergeCell ref="A1662:A1664"/>
    <mergeCell ref="B1662:B1664"/>
    <mergeCell ref="C1662:C1664"/>
    <mergeCell ref="D1662:D1664"/>
    <mergeCell ref="E1662:E1664"/>
    <mergeCell ref="F1662:F1664"/>
    <mergeCell ref="A1659:A1661"/>
    <mergeCell ref="B1659:B1661"/>
    <mergeCell ref="C1659:C1661"/>
    <mergeCell ref="D1659:D1661"/>
    <mergeCell ref="E1659:E1661"/>
    <mergeCell ref="F1659:F1661"/>
    <mergeCell ref="A1656:A1658"/>
    <mergeCell ref="B1656:B1658"/>
    <mergeCell ref="C1656:C1658"/>
    <mergeCell ref="D1656:D1658"/>
    <mergeCell ref="E1656:E1658"/>
    <mergeCell ref="F1656:F1658"/>
    <mergeCell ref="A1671:A1673"/>
    <mergeCell ref="B1671:B1673"/>
    <mergeCell ref="C1671:C1673"/>
    <mergeCell ref="D1671:D1673"/>
    <mergeCell ref="E1671:E1673"/>
    <mergeCell ref="F1671:F1673"/>
    <mergeCell ref="A1668:A1670"/>
    <mergeCell ref="B1668:B1670"/>
    <mergeCell ref="C1668:C1670"/>
    <mergeCell ref="D1668:D1670"/>
    <mergeCell ref="E1668:E1670"/>
    <mergeCell ref="F1668:F1670"/>
    <mergeCell ref="A1665:A1667"/>
    <mergeCell ref="B1665:B1667"/>
    <mergeCell ref="C1665:C1667"/>
    <mergeCell ref="D1665:D1667"/>
    <mergeCell ref="E1665:E1667"/>
    <mergeCell ref="F1665:F1667"/>
    <mergeCell ref="A1680:A1682"/>
    <mergeCell ref="B1680:B1682"/>
    <mergeCell ref="C1680:C1682"/>
    <mergeCell ref="D1680:D1682"/>
    <mergeCell ref="E1680:E1682"/>
    <mergeCell ref="F1680:F1682"/>
    <mergeCell ref="A1677:A1679"/>
    <mergeCell ref="B1677:B1679"/>
    <mergeCell ref="C1677:C1679"/>
    <mergeCell ref="D1677:D1679"/>
    <mergeCell ref="E1677:E1679"/>
    <mergeCell ref="F1677:F1679"/>
    <mergeCell ref="A1674:A1676"/>
    <mergeCell ref="B1674:B1676"/>
    <mergeCell ref="C1674:C1676"/>
    <mergeCell ref="D1674:D1676"/>
    <mergeCell ref="E1674:E1676"/>
    <mergeCell ref="F1674:F1676"/>
    <mergeCell ref="A1686:A1688"/>
    <mergeCell ref="B1686:B1688"/>
    <mergeCell ref="C1686:C1688"/>
    <mergeCell ref="D1686:D1688"/>
    <mergeCell ref="E1686:E1688"/>
    <mergeCell ref="F1686:F1688"/>
    <mergeCell ref="A1683:A1685"/>
    <mergeCell ref="B1683:B1685"/>
    <mergeCell ref="C1683:C1685"/>
    <mergeCell ref="D1683:D1685"/>
    <mergeCell ref="E1683:E1685"/>
    <mergeCell ref="F1683:F1685"/>
    <mergeCell ref="A1689:A1691"/>
    <mergeCell ref="B1689:B1691"/>
    <mergeCell ref="C1689:C1691"/>
    <mergeCell ref="D1689:D1691"/>
    <mergeCell ref="E1689:E1691"/>
    <mergeCell ref="F1689:F1691"/>
    <mergeCell ref="B1707:B1709"/>
    <mergeCell ref="C1707:C1709"/>
    <mergeCell ref="D1707:D1709"/>
    <mergeCell ref="E1707:E1709"/>
    <mergeCell ref="F1707:F1709"/>
    <mergeCell ref="A1710:A1712"/>
    <mergeCell ref="B1710:B1712"/>
    <mergeCell ref="C1710:C1712"/>
    <mergeCell ref="A1752:A1754"/>
    <mergeCell ref="B1752:B1754"/>
    <mergeCell ref="C1752:C1754"/>
    <mergeCell ref="D1752:D1754"/>
    <mergeCell ref="E1752:E1754"/>
    <mergeCell ref="F1752:F1754"/>
    <mergeCell ref="A1749:A1751"/>
    <mergeCell ref="B1749:B1751"/>
    <mergeCell ref="C1749:C1751"/>
    <mergeCell ref="D1749:D1751"/>
    <mergeCell ref="E1749:E1751"/>
    <mergeCell ref="F1749:F1751"/>
    <mergeCell ref="A1746:A1748"/>
    <mergeCell ref="B1746:B1748"/>
    <mergeCell ref="C1746:C1748"/>
    <mergeCell ref="D1746:D1748"/>
    <mergeCell ref="E1746:E1748"/>
    <mergeCell ref="F1746:F1748"/>
    <mergeCell ref="F1719:F1721"/>
    <mergeCell ref="B1716:B1718"/>
    <mergeCell ref="A1716:A1718"/>
    <mergeCell ref="A1719:A1721"/>
    <mergeCell ref="B1719:B1721"/>
    <mergeCell ref="C1719:C1721"/>
    <mergeCell ref="A1761:A1763"/>
    <mergeCell ref="B1761:B1763"/>
    <mergeCell ref="C1761:C1763"/>
    <mergeCell ref="D1761:D1763"/>
    <mergeCell ref="E1761:E1763"/>
    <mergeCell ref="F1761:F1763"/>
    <mergeCell ref="A1758:A1760"/>
    <mergeCell ref="B1758:B1760"/>
    <mergeCell ref="C1758:C1760"/>
    <mergeCell ref="D1758:D1760"/>
    <mergeCell ref="E1758:E1760"/>
    <mergeCell ref="F1758:F1760"/>
    <mergeCell ref="A1755:A1757"/>
    <mergeCell ref="B1755:B1757"/>
    <mergeCell ref="C1755:C1757"/>
    <mergeCell ref="D1755:D1757"/>
    <mergeCell ref="E1755:E1757"/>
    <mergeCell ref="F1755:F1757"/>
    <mergeCell ref="B1770:B1772"/>
    <mergeCell ref="C1770:C1772"/>
    <mergeCell ref="D1770:D1772"/>
    <mergeCell ref="E1770:E1772"/>
    <mergeCell ref="F1770:F1772"/>
    <mergeCell ref="B1773:B1775"/>
    <mergeCell ref="C1773:C1775"/>
    <mergeCell ref="D1773:D1775"/>
    <mergeCell ref="E1773:E1775"/>
    <mergeCell ref="F1773:F1775"/>
    <mergeCell ref="A1767:A1769"/>
    <mergeCell ref="B1767:B1769"/>
    <mergeCell ref="C1767:C1769"/>
    <mergeCell ref="D1767:D1769"/>
    <mergeCell ref="E1767:E1769"/>
    <mergeCell ref="F1767:F1769"/>
    <mergeCell ref="A1764:A1766"/>
    <mergeCell ref="B1764:B1766"/>
    <mergeCell ref="C1764:C1766"/>
    <mergeCell ref="D1764:D1766"/>
    <mergeCell ref="E1764:E1766"/>
    <mergeCell ref="F1764:F1766"/>
    <mergeCell ref="B1782:B1784"/>
    <mergeCell ref="C1782:C1784"/>
    <mergeCell ref="D1782:D1784"/>
    <mergeCell ref="E1782:E1784"/>
    <mergeCell ref="F1782:F1784"/>
    <mergeCell ref="B1785:B1787"/>
    <mergeCell ref="C1785:C1787"/>
    <mergeCell ref="D1785:D1787"/>
    <mergeCell ref="E1785:E1787"/>
    <mergeCell ref="F1785:F1787"/>
    <mergeCell ref="B1776:B1778"/>
    <mergeCell ref="C1776:C1778"/>
    <mergeCell ref="D1776:D1778"/>
    <mergeCell ref="E1776:E1778"/>
    <mergeCell ref="F1776:F1778"/>
    <mergeCell ref="B1779:B1781"/>
    <mergeCell ref="C1779:C1781"/>
    <mergeCell ref="D1779:D1781"/>
    <mergeCell ref="E1779:E1781"/>
    <mergeCell ref="F1779:F1781"/>
    <mergeCell ref="B1794:B1796"/>
    <mergeCell ref="C1794:C1796"/>
    <mergeCell ref="D1794:D1796"/>
    <mergeCell ref="E1794:E1796"/>
    <mergeCell ref="F1794:F1796"/>
    <mergeCell ref="B1797:B1799"/>
    <mergeCell ref="C1797:C1799"/>
    <mergeCell ref="D1797:D1799"/>
    <mergeCell ref="E1797:E1799"/>
    <mergeCell ref="F1797:F1799"/>
    <mergeCell ref="B1788:B1790"/>
    <mergeCell ref="C1788:C1790"/>
    <mergeCell ref="D1788:D1790"/>
    <mergeCell ref="E1788:E1790"/>
    <mergeCell ref="F1788:F1790"/>
    <mergeCell ref="B1791:B1793"/>
    <mergeCell ref="C1791:C1793"/>
    <mergeCell ref="D1791:D1793"/>
    <mergeCell ref="E1791:E1793"/>
    <mergeCell ref="F1791:F1793"/>
    <mergeCell ref="A1809:A1811"/>
    <mergeCell ref="B1809:B1811"/>
    <mergeCell ref="C1809:C1811"/>
    <mergeCell ref="D1809:D1811"/>
    <mergeCell ref="E1809:E1811"/>
    <mergeCell ref="F1809:F1811"/>
    <mergeCell ref="F1803:F1805"/>
    <mergeCell ref="A1806:A1808"/>
    <mergeCell ref="B1806:B1808"/>
    <mergeCell ref="C1806:C1808"/>
    <mergeCell ref="D1806:D1808"/>
    <mergeCell ref="E1806:E1808"/>
    <mergeCell ref="F1806:F1808"/>
    <mergeCell ref="B1800:B1802"/>
    <mergeCell ref="C1800:C1802"/>
    <mergeCell ref="D1800:D1802"/>
    <mergeCell ref="E1800:E1802"/>
    <mergeCell ref="F1800:F1802"/>
    <mergeCell ref="A1803:A1805"/>
    <mergeCell ref="B1803:B1805"/>
    <mergeCell ref="C1803:C1805"/>
    <mergeCell ref="D1803:D1805"/>
    <mergeCell ref="E1803:E1805"/>
    <mergeCell ref="A1818:A1820"/>
    <mergeCell ref="B1818:B1820"/>
    <mergeCell ref="C1818:C1820"/>
    <mergeCell ref="D1818:D1820"/>
    <mergeCell ref="E1818:E1820"/>
    <mergeCell ref="F1818:F1820"/>
    <mergeCell ref="A1815:A1817"/>
    <mergeCell ref="B1815:B1817"/>
    <mergeCell ref="C1815:C1817"/>
    <mergeCell ref="D1815:D1817"/>
    <mergeCell ref="E1815:E1817"/>
    <mergeCell ref="F1815:F1817"/>
    <mergeCell ref="A1812:A1814"/>
    <mergeCell ref="B1812:B1814"/>
    <mergeCell ref="C1812:C1814"/>
    <mergeCell ref="D1812:D1814"/>
    <mergeCell ref="E1812:E1814"/>
    <mergeCell ref="F1812:F1814"/>
    <mergeCell ref="A1827:A1829"/>
    <mergeCell ref="B1827:B1829"/>
    <mergeCell ref="C1827:C1829"/>
    <mergeCell ref="D1827:D1829"/>
    <mergeCell ref="E1827:E1829"/>
    <mergeCell ref="F1827:F1829"/>
    <mergeCell ref="A1824:A1826"/>
    <mergeCell ref="B1824:B1826"/>
    <mergeCell ref="C1824:C1826"/>
    <mergeCell ref="D1824:D1826"/>
    <mergeCell ref="E1824:E1826"/>
    <mergeCell ref="F1824:F1826"/>
    <mergeCell ref="A1821:A1823"/>
    <mergeCell ref="B1821:B1823"/>
    <mergeCell ref="C1821:C1823"/>
    <mergeCell ref="D1821:D1823"/>
    <mergeCell ref="E1821:E1823"/>
    <mergeCell ref="F1821:F1823"/>
    <mergeCell ref="A1836:A1838"/>
    <mergeCell ref="B1836:B1838"/>
    <mergeCell ref="C1836:C1838"/>
    <mergeCell ref="D1836:D1838"/>
    <mergeCell ref="E1836:E1838"/>
    <mergeCell ref="F1836:F1838"/>
    <mergeCell ref="A1833:A1835"/>
    <mergeCell ref="B1833:B1835"/>
    <mergeCell ref="C1833:C1835"/>
    <mergeCell ref="D1833:D1835"/>
    <mergeCell ref="E1833:E1835"/>
    <mergeCell ref="F1833:F1835"/>
    <mergeCell ref="A1830:A1832"/>
    <mergeCell ref="B1830:B1832"/>
    <mergeCell ref="C1830:C1832"/>
    <mergeCell ref="D1830:D1832"/>
    <mergeCell ref="E1830:E1832"/>
    <mergeCell ref="F1830:F1832"/>
    <mergeCell ref="A1845:A1847"/>
    <mergeCell ref="B1845:B1847"/>
    <mergeCell ref="C1845:C1847"/>
    <mergeCell ref="D1845:D1847"/>
    <mergeCell ref="E1845:E1847"/>
    <mergeCell ref="F1845:F1847"/>
    <mergeCell ref="A1842:A1844"/>
    <mergeCell ref="B1842:B1844"/>
    <mergeCell ref="C1842:C1844"/>
    <mergeCell ref="D1842:D1844"/>
    <mergeCell ref="E1842:E1844"/>
    <mergeCell ref="F1842:F1844"/>
    <mergeCell ref="A1839:A1841"/>
    <mergeCell ref="B1839:B1841"/>
    <mergeCell ref="C1839:C1841"/>
    <mergeCell ref="D1839:D1841"/>
    <mergeCell ref="E1839:E1841"/>
    <mergeCell ref="F1839:F1841"/>
    <mergeCell ref="A1854:A1856"/>
    <mergeCell ref="B1854:B1856"/>
    <mergeCell ref="C1854:C1856"/>
    <mergeCell ref="D1854:D1856"/>
    <mergeCell ref="E1854:E1856"/>
    <mergeCell ref="F1854:F1856"/>
    <mergeCell ref="A1851:A1853"/>
    <mergeCell ref="B1851:B1853"/>
    <mergeCell ref="C1851:C1853"/>
    <mergeCell ref="D1851:D1853"/>
    <mergeCell ref="E1851:E1853"/>
    <mergeCell ref="F1851:F1853"/>
    <mergeCell ref="A1848:A1850"/>
    <mergeCell ref="B1848:B1850"/>
    <mergeCell ref="C1848:C1850"/>
    <mergeCell ref="D1848:D1850"/>
    <mergeCell ref="E1848:E1850"/>
    <mergeCell ref="F1848:F1850"/>
    <mergeCell ref="A1863:A1865"/>
    <mergeCell ref="B1863:B1865"/>
    <mergeCell ref="C1863:C1865"/>
    <mergeCell ref="D1863:D1865"/>
    <mergeCell ref="E1863:E1865"/>
    <mergeCell ref="F1863:F1865"/>
    <mergeCell ref="A1860:A1862"/>
    <mergeCell ref="B1860:B1862"/>
    <mergeCell ref="C1860:C1862"/>
    <mergeCell ref="D1860:D1862"/>
    <mergeCell ref="E1860:E1862"/>
    <mergeCell ref="F1860:F1862"/>
    <mergeCell ref="A1857:A1859"/>
    <mergeCell ref="B1857:B1859"/>
    <mergeCell ref="C1857:C1859"/>
    <mergeCell ref="D1857:D1859"/>
    <mergeCell ref="E1857:E1859"/>
    <mergeCell ref="F1857:F1859"/>
    <mergeCell ref="A1872:A1874"/>
    <mergeCell ref="B1872:B1874"/>
    <mergeCell ref="C1872:C1874"/>
    <mergeCell ref="D1872:D1874"/>
    <mergeCell ref="E1872:E1874"/>
    <mergeCell ref="F1872:F1874"/>
    <mergeCell ref="A1869:A1871"/>
    <mergeCell ref="B1869:B1871"/>
    <mergeCell ref="C1869:C1871"/>
    <mergeCell ref="D1869:D1871"/>
    <mergeCell ref="E1869:E1871"/>
    <mergeCell ref="F1869:F1871"/>
    <mergeCell ref="A1866:A1868"/>
    <mergeCell ref="B1866:B1868"/>
    <mergeCell ref="C1866:C1868"/>
    <mergeCell ref="D1866:D1868"/>
    <mergeCell ref="E1866:E1868"/>
    <mergeCell ref="F1866:F1868"/>
    <mergeCell ref="A1881:A1883"/>
    <mergeCell ref="B1881:B1883"/>
    <mergeCell ref="C1881:C1883"/>
    <mergeCell ref="D1881:D1883"/>
    <mergeCell ref="E1881:E1883"/>
    <mergeCell ref="F1881:F1883"/>
    <mergeCell ref="A1878:A1880"/>
    <mergeCell ref="B1878:B1880"/>
    <mergeCell ref="C1878:C1880"/>
    <mergeCell ref="D1878:D1880"/>
    <mergeCell ref="E1878:E1880"/>
    <mergeCell ref="F1878:F1880"/>
    <mergeCell ref="A1875:A1877"/>
    <mergeCell ref="B1875:B1877"/>
    <mergeCell ref="C1875:C1877"/>
    <mergeCell ref="D1875:D1877"/>
    <mergeCell ref="E1875:E1877"/>
    <mergeCell ref="F1875:F1877"/>
    <mergeCell ref="A1890:A1892"/>
    <mergeCell ref="B1890:B1892"/>
    <mergeCell ref="C1890:C1892"/>
    <mergeCell ref="D1890:D1892"/>
    <mergeCell ref="E1890:E1892"/>
    <mergeCell ref="F1890:F1892"/>
    <mergeCell ref="A1887:A1889"/>
    <mergeCell ref="B1887:B1889"/>
    <mergeCell ref="C1887:C1889"/>
    <mergeCell ref="D1887:D1889"/>
    <mergeCell ref="E1887:E1889"/>
    <mergeCell ref="F1887:F1889"/>
    <mergeCell ref="A1884:A1886"/>
    <mergeCell ref="B1884:B1886"/>
    <mergeCell ref="C1884:C1886"/>
    <mergeCell ref="D1884:D1886"/>
    <mergeCell ref="E1884:E1886"/>
    <mergeCell ref="F1884:F1886"/>
    <mergeCell ref="A1899:A1901"/>
    <mergeCell ref="B1899:B1901"/>
    <mergeCell ref="C1899:C1901"/>
    <mergeCell ref="D1899:D1901"/>
    <mergeCell ref="E1899:E1901"/>
    <mergeCell ref="F1899:F1901"/>
    <mergeCell ref="A1896:A1898"/>
    <mergeCell ref="B1896:B1898"/>
    <mergeCell ref="C1896:C1898"/>
    <mergeCell ref="D1896:D1898"/>
    <mergeCell ref="E1896:E1898"/>
    <mergeCell ref="F1896:F1898"/>
    <mergeCell ref="A1893:A1895"/>
    <mergeCell ref="B1893:B1895"/>
    <mergeCell ref="C1893:C1895"/>
    <mergeCell ref="D1893:D1895"/>
    <mergeCell ref="E1893:E1895"/>
    <mergeCell ref="F1893:F1895"/>
    <mergeCell ref="A1908:A1910"/>
    <mergeCell ref="B1908:B1910"/>
    <mergeCell ref="C1908:C1910"/>
    <mergeCell ref="D1908:D1910"/>
    <mergeCell ref="E1908:E1910"/>
    <mergeCell ref="F1908:F1910"/>
    <mergeCell ref="A1905:A1907"/>
    <mergeCell ref="B1905:B1907"/>
    <mergeCell ref="C1905:C1907"/>
    <mergeCell ref="D1905:D1907"/>
    <mergeCell ref="E1905:E1907"/>
    <mergeCell ref="F1905:F1907"/>
    <mergeCell ref="A1902:A1904"/>
    <mergeCell ref="B1902:B1904"/>
    <mergeCell ref="C1902:C1904"/>
    <mergeCell ref="D1902:D1904"/>
    <mergeCell ref="E1902:E1904"/>
    <mergeCell ref="F1902:F1904"/>
    <mergeCell ref="B1917:B1919"/>
    <mergeCell ref="C1917:C1919"/>
    <mergeCell ref="D1917:D1919"/>
    <mergeCell ref="E1917:E1919"/>
    <mergeCell ref="F1917:F1919"/>
    <mergeCell ref="B1920:B1922"/>
    <mergeCell ref="C1920:C1922"/>
    <mergeCell ref="D1920:D1922"/>
    <mergeCell ref="E1920:E1922"/>
    <mergeCell ref="F1920:F1922"/>
    <mergeCell ref="B1911:B1913"/>
    <mergeCell ref="C1911:C1913"/>
    <mergeCell ref="D1911:D1913"/>
    <mergeCell ref="E1911:E1913"/>
    <mergeCell ref="F1911:F1913"/>
    <mergeCell ref="B1914:B1916"/>
    <mergeCell ref="C1914:C1916"/>
    <mergeCell ref="D1914:D1916"/>
    <mergeCell ref="E1914:E1916"/>
    <mergeCell ref="F1914:F1916"/>
    <mergeCell ref="B1929:B1931"/>
    <mergeCell ref="C1929:C1931"/>
    <mergeCell ref="D1929:D1931"/>
    <mergeCell ref="E1929:E1931"/>
    <mergeCell ref="F1929:F1931"/>
    <mergeCell ref="B1932:B1934"/>
    <mergeCell ref="C1932:C1934"/>
    <mergeCell ref="D1932:D1934"/>
    <mergeCell ref="E1932:E1934"/>
    <mergeCell ref="F1932:F1934"/>
    <mergeCell ref="B1923:B1925"/>
    <mergeCell ref="C1923:C1925"/>
    <mergeCell ref="D1923:D1925"/>
    <mergeCell ref="E1923:E1925"/>
    <mergeCell ref="F1923:F1925"/>
    <mergeCell ref="B1926:B1928"/>
    <mergeCell ref="C1926:C1928"/>
    <mergeCell ref="D1926:D1928"/>
    <mergeCell ref="E1926:E1928"/>
    <mergeCell ref="F1926:F1928"/>
    <mergeCell ref="B1941:B1943"/>
    <mergeCell ref="C1941:C1943"/>
    <mergeCell ref="D1941:D1943"/>
    <mergeCell ref="E1941:E1943"/>
    <mergeCell ref="F1941:F1943"/>
    <mergeCell ref="B1944:B1946"/>
    <mergeCell ref="C1944:C1946"/>
    <mergeCell ref="D1944:D1946"/>
    <mergeCell ref="E1944:E1946"/>
    <mergeCell ref="F1944:F1946"/>
    <mergeCell ref="B1935:B1937"/>
    <mergeCell ref="C1935:C1937"/>
    <mergeCell ref="D1935:D1937"/>
    <mergeCell ref="E1935:E1937"/>
    <mergeCell ref="F1935:F1937"/>
    <mergeCell ref="B1938:B1940"/>
    <mergeCell ref="C1938:C1940"/>
    <mergeCell ref="D1938:D1940"/>
    <mergeCell ref="E1938:E1940"/>
    <mergeCell ref="F1938:F1940"/>
    <mergeCell ref="B1953:B1955"/>
    <mergeCell ref="C1953:C1955"/>
    <mergeCell ref="D1953:D1955"/>
    <mergeCell ref="E1953:E1955"/>
    <mergeCell ref="F1953:F1955"/>
    <mergeCell ref="B1956:B1958"/>
    <mergeCell ref="C1956:C1958"/>
    <mergeCell ref="D1956:D1958"/>
    <mergeCell ref="E1956:E1958"/>
    <mergeCell ref="F1956:F1958"/>
    <mergeCell ref="B1947:B1949"/>
    <mergeCell ref="C1947:C1949"/>
    <mergeCell ref="D1947:D1949"/>
    <mergeCell ref="E1947:E1949"/>
    <mergeCell ref="F1947:F1949"/>
    <mergeCell ref="B1950:B1952"/>
    <mergeCell ref="C1950:C1952"/>
    <mergeCell ref="D1950:D1952"/>
    <mergeCell ref="E1950:E1952"/>
    <mergeCell ref="F1950:F1952"/>
    <mergeCell ref="B1971:B1973"/>
    <mergeCell ref="C1971:C1973"/>
    <mergeCell ref="D1971:D1973"/>
    <mergeCell ref="E1971:E1973"/>
    <mergeCell ref="F1971:F1973"/>
    <mergeCell ref="B1965:B1967"/>
    <mergeCell ref="C1965:C1967"/>
    <mergeCell ref="D1965:D1967"/>
    <mergeCell ref="E1965:E1967"/>
    <mergeCell ref="F1965:F1967"/>
    <mergeCell ref="B1968:B1970"/>
    <mergeCell ref="C1968:C1970"/>
    <mergeCell ref="D1968:D1970"/>
    <mergeCell ref="E1968:E1970"/>
    <mergeCell ref="F1968:F1970"/>
    <mergeCell ref="B1959:B1961"/>
    <mergeCell ref="C1959:C1961"/>
    <mergeCell ref="D1959:D1961"/>
    <mergeCell ref="E1959:E1961"/>
    <mergeCell ref="F1959:F1961"/>
    <mergeCell ref="B1962:B1964"/>
    <mergeCell ref="C1962:C1964"/>
    <mergeCell ref="D1962:D1964"/>
    <mergeCell ref="E1962:E1964"/>
    <mergeCell ref="F1962:F1964"/>
  </mergeCells>
  <dataValidations count="1">
    <dataValidation allowBlank="1" showInputMessage="1" showErrorMessage="1" prompt="Escriba el nombre del disertante" sqref="B1200 B1202 B1204 B1198 B1196 B1206:B1223"/>
  </dataValidation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Nayeli</dc:creator>
  <cp:lastModifiedBy>CCJ Servicio Social</cp:lastModifiedBy>
  <dcterms:created xsi:type="dcterms:W3CDTF">2018-10-22T18:14:00Z</dcterms:created>
  <dcterms:modified xsi:type="dcterms:W3CDTF">2018-10-27T06:29:06Z</dcterms:modified>
</cp:coreProperties>
</file>